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3"/>
  </bookViews>
  <sheets>
    <sheet name="ZAŁ 6" sheetId="1" r:id="rId1"/>
    <sheet name="ZAŁ 3 " sheetId="2" r:id="rId2"/>
    <sheet name="ZAŁ 5" sheetId="3" r:id="rId3"/>
    <sheet name="ZAŁ 4" sheetId="4" r:id="rId4"/>
    <sheet name="Arkusz1" sheetId="5" state="hidden" r:id="rId5"/>
  </sheets>
  <definedNames>
    <definedName name="_xlnm.Print_Titles" localSheetId="1">'ZAŁ 3 '!$6:$12</definedName>
    <definedName name="_xlnm.Print_Titles" localSheetId="2">'ZAŁ 5'!$4:$5</definedName>
    <definedName name="_xlnm.Print_Titles" localSheetId="0">'ZAŁ 6'!$4:$8</definedName>
  </definedNames>
  <calcPr fullCalcOnLoad="1"/>
</workbook>
</file>

<file path=xl/sharedStrings.xml><?xml version="1.0" encoding="utf-8"?>
<sst xmlns="http://schemas.openxmlformats.org/spreadsheetml/2006/main" count="263" uniqueCount="158">
  <si>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</si>
  <si>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</si>
  <si>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</si>
  <si>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</si>
  <si>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</si>
  <si>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</si>
  <si>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</si>
  <si>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</si>
  <si>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</si>
  <si>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Dział</t>
  </si>
  <si>
    <t>Rozdział</t>
  </si>
  <si>
    <t>§</t>
  </si>
  <si>
    <t>w tym:</t>
  </si>
  <si>
    <t>w tym źródła finansowania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</si>
  <si>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</si>
  <si>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</si>
  <si>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</si>
  <si>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</si>
  <si>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</si>
  <si>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</si>
  <si>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</si>
  <si>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</si>
  <si>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</si>
  <si>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</si>
  <si>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</si>
  <si>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</si>
  <si>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</si>
  <si>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</si>
  <si>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</si>
  <si>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</si>
  <si>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</si>
  <si>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</si>
  <si>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</si>
  <si>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</si>
  <si>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</si>
  <si>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</si>
  <si>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</si>
  <si>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</si>
  <si>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</si>
  <si>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</si>
  <si>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</si>
  <si>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</si>
  <si>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</si>
  <si>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</si>
  <si>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</si>
  <si>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</si>
  <si>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</si>
  <si>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</si>
  <si>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</si>
  <si>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</si>
  <si>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</si>
  <si>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</si>
  <si>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</si>
  <si>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</si>
  <si>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</si>
  <si>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</si>
  <si>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</si>
  <si>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</si>
  <si>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</si>
  <si>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</si>
  <si>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</si>
  <si>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</si>
  <si>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</si>
  <si>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</si>
  <si>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kredyty i pożyczki zaciągnięte na realizację  zadania pod refundację wydatków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</si>
  <si>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</si>
  <si>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</si>
  <si>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</si>
  <si>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</si>
  <si>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</si>
  <si>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</si>
  <si>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</si>
  <si>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</si>
  <si>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</si>
  <si>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</si>
  <si>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</si>
  <si>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</si>
  <si>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</si>
  <si>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</si>
  <si>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</si>
  <si>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</si>
  <si>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</si>
  <si>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</si>
  <si>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</si>
  <si>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</si>
  <si>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</si>
  <si>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</si>
  <si>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</si>
  <si>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</si>
  <si>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</si>
  <si>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</si>
  <si>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</si>
  <si>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</si>
  <si>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</si>
  <si>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</si>
  <si>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</si>
  <si>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</si>
  <si>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</si>
  <si>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</si>
  <si>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</si>
  <si>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</si>
  <si>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</si>
  <si>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</si>
  <si>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</si>
  <si>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</si>
  <si>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</si>
  <si>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</si>
  <si>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</si>
  <si>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</si>
  <si>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</si>
  <si>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</si>
  <si>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</si>
  <si>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</si>
  <si>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2017 r.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</si>
  <si>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</si>
  <si>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</si>
  <si>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</si>
  <si>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</si>
  <si>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</si>
  <si>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</si>
  <si>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</si>
  <si>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</si>
  <si>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</si>
  <si>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</si>
  <si>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</si>
  <si>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</si>
  <si>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</si>
  <si>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</si>
  <si>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</si>
  <si>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</si>
  <si>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</si>
  <si>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</si>
  <si>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</si>
  <si>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</si>
  <si>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</si>
  <si>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</si>
  <si>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GOPS</t>
  </si>
  <si>
    <t>Wyłoniona w drodze konkursu- Stowarzyszenie na Rzecz Odnowy Zabytków Parafii Św. Trójcy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</si>
  <si>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 </t>
  </si>
  <si>
    <t>Wyłoniona w drodze konkursu- Stowarzyszenie Wiedza i Rozwój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</si>
  <si>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"Gmina Skarżysko Kościelne zatrzymana w kadrze" 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</si>
  <si>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</si>
  <si>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"Bezpieczne wakacje w Grzybowej Górze"</t>
  </si>
  <si>
    <t>Wyłoniona w drodze konkursu- Parafia Rzymskokatolicka p.w.Świętej Trójcy w Skarżysku Kościelnym"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</si>
  <si>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"Karkonosze? Bardzo proszę!"</t>
  </si>
  <si>
    <t>Wyłoniona w drodze konkursu- Stowarzyszenie na Rzecz Odnowy Zabytków Parafii Św. Trójcy"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</si>
  <si>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"IX Festyn parafialny POSTAW NA RODZINĘ"</t>
  </si>
  <si>
    <t>Zakup zestawów komputerowych wraz z oprogramowaniem dla Gminnego Ośrodka Pomocy Społecznej</t>
  </si>
  <si>
    <t>Doposażenie ścieżki dydaktycznej - elementy placu zabaw oraz sprzęt do ćwiczeń - zadanie dofinansowane z Funduszu Sołeckiego sołectwa Lipowe Pole Plebańskie</t>
  </si>
  <si>
    <t>„Przebudowa drogi powiatowej Nr 0558T na odcinku ul. Spokojnej polegająca na budowie chodnika od skrzyżowania z drogą Nr 0557T do granicy Powiatu Skarżyskiego ”</t>
  </si>
  <si>
    <t xml:space="preserve">Dotacja celowa na pomoc finansową udzielaną między jednostkami samorządu terytorialnego na dofinansowanie własnych zadań inwestycyjnych i zakupów inwestycyjnych -„Przebudowa drogi powiatowej Nr 0558T na odcinku ul. Spokojnej polegająca na budowie chodnika od skrzyżowania z drogą Nr 0557T do granicy Powiatu Skarżyskiego ”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</si>
  <si>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"Wakacje na Lipowym "</t>
  </si>
  <si>
    <t>Wykonanie systemu klimatyzacji w pokoju nr 100, w budynku Urzędu Gminy Skarżysko Kościelne</t>
  </si>
  <si>
    <t>Załącznik Nr 3                                                                       do Uchwały Nr XXIX/177/2017                                           Rady Gminy Skarżysko Kościelne                                              z dnia  26 czerwca  2017  r.</t>
  </si>
  <si>
    <t>Załącznik Nr 4                                           do Uchwały Nr XXIX/177/2017                       Rady Gminy Skarżysko Kościelne              z dnia 26 czerwca 2017r.</t>
  </si>
  <si>
    <t>Załącznik Nr 5                                                                                                        do Uchwały Nr XXIX/177/2017                                                                                             Rady Gminy Skarżysko Kościelne                                                                            z dnia 26 czerwca 2017r.</t>
  </si>
  <si>
    <t>Załącznik Nr 6                                                                                                                                                                                                                                                                                 
do Uchwały  Nr XXIX/177/2017                     Rady Gminy Skarżysko Kościelne
z dnia 26 czerwca  2017 r.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</si>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</sst>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sz val="7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Arial CE"/>
      <family val="2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4" fontId="46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169" fontId="45" fillId="0" borderId="10" xfId="0" applyNumberFormat="1" applyFont="1" applyBorder="1" applyAlignment="1">
      <alignment vertical="center"/>
    </xf>
    <xf numFmtId="168" fontId="45" fillId="0" borderId="10" xfId="0" applyNumberFormat="1" applyFont="1" applyBorder="1" applyAlignment="1">
      <alignment vertical="center"/>
    </xf>
    <xf numFmtId="0" fontId="27" fillId="0" borderId="16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9" fontId="0" fillId="0" borderId="17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38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1" fontId="5" fillId="0" borderId="15" xfId="0" applyNumberFormat="1" applyFont="1" applyBorder="1" applyAlignment="1">
      <alignment horizontal="center" vertical="center"/>
    </xf>
    <xf numFmtId="4" fontId="30" fillId="0" borderId="16" xfId="0" applyNumberFormat="1" applyFont="1" applyBorder="1" applyAlignment="1">
      <alignment vertical="top" wrapText="1"/>
    </xf>
    <xf numFmtId="4" fontId="30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8" fillId="0" borderId="15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4" fontId="30" fillId="0" borderId="19" xfId="0" applyNumberFormat="1" applyFont="1" applyBorder="1" applyAlignment="1">
      <alignment horizontal="right"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right" vertical="center" wrapText="1"/>
    </xf>
    <xf numFmtId="0" fontId="35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40" fillId="0" borderId="31" xfId="0" applyFont="1" applyBorder="1" applyAlignment="1">
      <alignment horizontal="right"/>
    </xf>
    <xf numFmtId="0" fontId="29" fillId="0" borderId="24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16.125" style="20" customWidth="1"/>
    <col min="2" max="2" width="3.875" style="20" customWidth="1"/>
    <col min="3" max="3" width="5.875" style="20" customWidth="1"/>
    <col min="4" max="4" width="4.125" style="20" customWidth="1"/>
    <col min="5" max="5" width="8.625" style="20" customWidth="1"/>
    <col min="6" max="6" width="8.875" style="20" customWidth="1"/>
    <col min="7" max="7" width="5.125" style="20" customWidth="1"/>
    <col min="8" max="8" width="6.25390625" style="20" customWidth="1"/>
    <col min="9" max="9" width="6.75390625" style="20" customWidth="1"/>
    <col min="10" max="10" width="5.625" style="20" customWidth="1"/>
    <col min="11" max="11" width="6.375" style="20" customWidth="1"/>
    <col min="12" max="12" width="6.75390625" style="20" customWidth="1"/>
    <col min="13" max="13" width="6.375" style="20" customWidth="1"/>
    <col min="14" max="14" width="5.875" style="20" customWidth="1"/>
    <col min="15" max="15" width="9.00390625" style="20" customWidth="1"/>
    <col min="16" max="16" width="8.75390625" style="21" customWidth="1"/>
    <col min="17" max="17" width="6.875" style="21" customWidth="1"/>
    <col min="18" max="18" width="5.625" style="21" customWidth="1"/>
    <col min="19" max="19" width="7.00390625" style="21" customWidth="1"/>
    <col min="20" max="16384" width="9.125" style="21" customWidth="1"/>
  </cols>
  <sheetData>
    <row r="1" spans="16:19" ht="51" customHeight="1">
      <c r="P1" s="153" t="s">
        <v>156</v>
      </c>
      <c r="Q1" s="154"/>
      <c r="R1" s="154"/>
      <c r="S1" s="154"/>
    </row>
    <row r="2" spans="1:19" ht="12" customHeight="1">
      <c r="A2" s="155" t="s">
        <v>113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11.25" customHeight="1">
      <c r="A3" s="33"/>
      <c r="B3" s="33"/>
      <c r="C3" s="33"/>
      <c r="D3" s="33"/>
      <c r="E3" s="33"/>
      <c r="F3" s="33"/>
      <c r="G3" s="33"/>
      <c r="Q3" s="156" t="s">
        <v>50</v>
      </c>
      <c r="R3" s="156"/>
      <c r="S3" s="156"/>
    </row>
    <row r="4" spans="1:19" s="34" customFormat="1" ht="11.25">
      <c r="A4" s="146" t="s">
        <v>16</v>
      </c>
      <c r="B4" s="146" t="s">
        <v>9</v>
      </c>
      <c r="C4" s="146" t="s">
        <v>10</v>
      </c>
      <c r="D4" s="146" t="s">
        <v>11</v>
      </c>
      <c r="E4" s="146" t="s">
        <v>105</v>
      </c>
      <c r="F4" s="146" t="s">
        <v>106</v>
      </c>
      <c r="G4" s="135" t="s">
        <v>51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2"/>
    </row>
    <row r="5" spans="1:19" s="34" customFormat="1" ht="11.25">
      <c r="A5" s="147"/>
      <c r="B5" s="147"/>
      <c r="C5" s="147"/>
      <c r="D5" s="147"/>
      <c r="E5" s="147"/>
      <c r="F5" s="147"/>
      <c r="G5" s="146" t="s">
        <v>52</v>
      </c>
      <c r="H5" s="136" t="s">
        <v>51</v>
      </c>
      <c r="I5" s="136"/>
      <c r="J5" s="136"/>
      <c r="K5" s="136"/>
      <c r="L5" s="136"/>
      <c r="M5" s="136"/>
      <c r="N5" s="136"/>
      <c r="O5" s="146" t="s">
        <v>53</v>
      </c>
      <c r="P5" s="149" t="s">
        <v>51</v>
      </c>
      <c r="Q5" s="150"/>
      <c r="R5" s="150"/>
      <c r="S5" s="151"/>
    </row>
    <row r="6" spans="1:19" s="34" customFormat="1" ht="21.75" customHeight="1">
      <c r="A6" s="147"/>
      <c r="B6" s="147"/>
      <c r="C6" s="147"/>
      <c r="D6" s="147"/>
      <c r="E6" s="147"/>
      <c r="F6" s="147"/>
      <c r="G6" s="147"/>
      <c r="H6" s="135" t="s">
        <v>54</v>
      </c>
      <c r="I6" s="152"/>
      <c r="J6" s="146" t="s">
        <v>55</v>
      </c>
      <c r="K6" s="146" t="s">
        <v>56</v>
      </c>
      <c r="L6" s="146" t="s">
        <v>57</v>
      </c>
      <c r="M6" s="146" t="s">
        <v>107</v>
      </c>
      <c r="N6" s="146" t="s">
        <v>108</v>
      </c>
      <c r="O6" s="147"/>
      <c r="P6" s="135" t="s">
        <v>58</v>
      </c>
      <c r="Q6" s="98" t="s">
        <v>12</v>
      </c>
      <c r="R6" s="136" t="s">
        <v>59</v>
      </c>
      <c r="S6" s="136" t="s">
        <v>109</v>
      </c>
    </row>
    <row r="7" spans="1:19" s="34" customFormat="1" ht="87.75">
      <c r="A7" s="148"/>
      <c r="B7" s="148"/>
      <c r="C7" s="148"/>
      <c r="D7" s="148"/>
      <c r="E7" s="148"/>
      <c r="F7" s="148"/>
      <c r="G7" s="148"/>
      <c r="H7" s="97" t="s">
        <v>60</v>
      </c>
      <c r="I7" s="97" t="s">
        <v>61</v>
      </c>
      <c r="J7" s="148"/>
      <c r="K7" s="148"/>
      <c r="L7" s="148"/>
      <c r="M7" s="148"/>
      <c r="N7" s="148"/>
      <c r="O7" s="148"/>
      <c r="P7" s="136"/>
      <c r="Q7" s="98" t="s">
        <v>62</v>
      </c>
      <c r="R7" s="136"/>
      <c r="S7" s="136"/>
    </row>
    <row r="8" spans="1:19" ht="6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</row>
    <row r="9" spans="1:19" ht="36.75" customHeight="1">
      <c r="A9" s="137" t="s">
        <v>110</v>
      </c>
      <c r="B9" s="138"/>
      <c r="C9" s="139"/>
      <c r="D9" s="99"/>
      <c r="E9" s="100">
        <f aca="true" t="shared" si="0" ref="E9:S9">SUM(E10:E11)</f>
        <v>0</v>
      </c>
      <c r="F9" s="100">
        <f t="shared" si="0"/>
        <v>0</v>
      </c>
      <c r="G9" s="100">
        <f t="shared" si="0"/>
        <v>0</v>
      </c>
      <c r="H9" s="100">
        <f t="shared" si="0"/>
        <v>0</v>
      </c>
      <c r="I9" s="100">
        <f t="shared" si="0"/>
        <v>0</v>
      </c>
      <c r="J9" s="100">
        <f t="shared" si="0"/>
        <v>0</v>
      </c>
      <c r="K9" s="100">
        <f t="shared" si="0"/>
        <v>0</v>
      </c>
      <c r="L9" s="100">
        <f t="shared" si="0"/>
        <v>0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  <c r="R9" s="100">
        <f t="shared" si="0"/>
        <v>0</v>
      </c>
      <c r="S9" s="100">
        <f t="shared" si="0"/>
        <v>0</v>
      </c>
    </row>
    <row r="10" spans="1:19" ht="6" customHeight="1">
      <c r="A10" s="53"/>
      <c r="B10" s="53"/>
      <c r="C10" s="53"/>
      <c r="D10" s="53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 s="86"/>
      <c r="R10" s="86"/>
      <c r="S10" s="86"/>
    </row>
    <row r="11" spans="1:19" ht="5.25" customHeight="1">
      <c r="A11" s="53"/>
      <c r="B11" s="53"/>
      <c r="C11" s="53"/>
      <c r="D11" s="53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  <c r="Q11" s="86"/>
      <c r="R11" s="86"/>
      <c r="S11" s="86"/>
    </row>
    <row r="12" spans="1:19" ht="36.75" customHeight="1">
      <c r="A12" s="140" t="s">
        <v>111</v>
      </c>
      <c r="B12" s="141"/>
      <c r="C12" s="142"/>
      <c r="D12" s="101"/>
      <c r="E12" s="100">
        <f aca="true" t="shared" si="1" ref="E12:S12">SUM(E13:E14)</f>
        <v>0</v>
      </c>
      <c r="F12" s="100">
        <f t="shared" si="1"/>
        <v>0</v>
      </c>
      <c r="G12" s="100">
        <f t="shared" si="1"/>
        <v>0</v>
      </c>
      <c r="H12" s="100">
        <f t="shared" si="1"/>
        <v>0</v>
      </c>
      <c r="I12" s="100">
        <f t="shared" si="1"/>
        <v>0</v>
      </c>
      <c r="J12" s="100">
        <f t="shared" si="1"/>
        <v>0</v>
      </c>
      <c r="K12" s="100">
        <f t="shared" si="1"/>
        <v>0</v>
      </c>
      <c r="L12" s="100">
        <f t="shared" si="1"/>
        <v>0</v>
      </c>
      <c r="M12" s="100">
        <f t="shared" si="1"/>
        <v>0</v>
      </c>
      <c r="N12" s="100">
        <f t="shared" si="1"/>
        <v>0</v>
      </c>
      <c r="O12" s="100">
        <f t="shared" si="1"/>
        <v>0</v>
      </c>
      <c r="P12" s="100">
        <f t="shared" si="1"/>
        <v>0</v>
      </c>
      <c r="Q12" s="100">
        <f t="shared" si="1"/>
        <v>0</v>
      </c>
      <c r="R12" s="100">
        <f t="shared" si="1"/>
        <v>0</v>
      </c>
      <c r="S12" s="100">
        <f t="shared" si="1"/>
        <v>0</v>
      </c>
    </row>
    <row r="13" spans="1:19" ht="5.25" customHeight="1">
      <c r="A13" s="53"/>
      <c r="B13" s="53"/>
      <c r="C13" s="53"/>
      <c r="D13" s="53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6"/>
      <c r="Q13" s="86"/>
      <c r="R13" s="86"/>
      <c r="S13" s="86"/>
    </row>
    <row r="14" spans="1:19" ht="5.25" customHeight="1">
      <c r="A14" s="53"/>
      <c r="B14" s="53"/>
      <c r="C14" s="53"/>
      <c r="D14" s="53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86"/>
      <c r="R14" s="86"/>
      <c r="S14" s="86"/>
    </row>
    <row r="15" spans="1:19" ht="36.75" customHeight="1">
      <c r="A15" s="143" t="s">
        <v>112</v>
      </c>
      <c r="B15" s="144"/>
      <c r="C15" s="145"/>
      <c r="D15" s="102"/>
      <c r="E15" s="100">
        <f aca="true" t="shared" si="2" ref="E15:S15">SUM(E16:E16)</f>
        <v>0</v>
      </c>
      <c r="F15" s="100">
        <f t="shared" si="2"/>
        <v>110000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110000</v>
      </c>
      <c r="P15" s="100">
        <f t="shared" si="2"/>
        <v>110000</v>
      </c>
      <c r="Q15" s="100">
        <f t="shared" si="2"/>
        <v>0</v>
      </c>
      <c r="R15" s="100">
        <f t="shared" si="2"/>
        <v>0</v>
      </c>
      <c r="S15" s="100">
        <f t="shared" si="2"/>
        <v>0</v>
      </c>
    </row>
    <row r="16" spans="1:19" ht="84.75" customHeight="1">
      <c r="A16" s="103" t="s">
        <v>149</v>
      </c>
      <c r="B16" s="104">
        <v>600</v>
      </c>
      <c r="C16" s="104">
        <v>60014</v>
      </c>
      <c r="D16" s="105">
        <v>6300</v>
      </c>
      <c r="E16" s="106">
        <v>0</v>
      </c>
      <c r="F16" s="106">
        <v>110000</v>
      </c>
      <c r="G16" s="106">
        <v>0</v>
      </c>
      <c r="H16" s="106"/>
      <c r="I16" s="106">
        <v>0</v>
      </c>
      <c r="J16" s="106"/>
      <c r="K16" s="106"/>
      <c r="L16" s="106"/>
      <c r="M16" s="106"/>
      <c r="N16" s="106"/>
      <c r="O16" s="106">
        <v>110000</v>
      </c>
      <c r="P16" s="107">
        <v>110000</v>
      </c>
      <c r="Q16" s="107"/>
      <c r="R16" s="107"/>
      <c r="S16" s="107"/>
    </row>
    <row r="17" spans="1:19" s="33" customFormat="1" ht="15" customHeight="1">
      <c r="A17" s="132" t="s">
        <v>26</v>
      </c>
      <c r="B17" s="133"/>
      <c r="C17" s="134"/>
      <c r="D17" s="108"/>
      <c r="E17" s="109">
        <f aca="true" t="shared" si="3" ref="E17:S17">SUM(E9,E12,E15)</f>
        <v>0</v>
      </c>
      <c r="F17" s="109">
        <f t="shared" si="3"/>
        <v>110000</v>
      </c>
      <c r="G17" s="109">
        <f t="shared" si="3"/>
        <v>0</v>
      </c>
      <c r="H17" s="109">
        <f t="shared" si="3"/>
        <v>0</v>
      </c>
      <c r="I17" s="109">
        <f t="shared" si="3"/>
        <v>0</v>
      </c>
      <c r="J17" s="109">
        <f t="shared" si="3"/>
        <v>0</v>
      </c>
      <c r="K17" s="109">
        <f t="shared" si="3"/>
        <v>0</v>
      </c>
      <c r="L17" s="109">
        <f t="shared" si="3"/>
        <v>0</v>
      </c>
      <c r="M17" s="109">
        <f t="shared" si="3"/>
        <v>0</v>
      </c>
      <c r="N17" s="109">
        <f t="shared" si="3"/>
        <v>0</v>
      </c>
      <c r="O17" s="109">
        <f t="shared" si="3"/>
        <v>110000</v>
      </c>
      <c r="P17" s="109">
        <f t="shared" si="3"/>
        <v>110000</v>
      </c>
      <c r="Q17" s="109">
        <f t="shared" si="3"/>
        <v>0</v>
      </c>
      <c r="R17" s="109">
        <f t="shared" si="3"/>
        <v>0</v>
      </c>
      <c r="S17" s="109">
        <f t="shared" si="3"/>
        <v>0</v>
      </c>
    </row>
  </sheetData>
  <sheetProtection/>
  <mergeCells count="27">
    <mergeCell ref="P1:S1"/>
    <mergeCell ref="A2:S2"/>
    <mergeCell ref="Q3:S3"/>
    <mergeCell ref="A4:A7"/>
    <mergeCell ref="B4:B7"/>
    <mergeCell ref="C4:C7"/>
    <mergeCell ref="D4:D7"/>
    <mergeCell ref="E4:E7"/>
    <mergeCell ref="F4:F7"/>
    <mergeCell ref="G4:S4"/>
    <mergeCell ref="P5:S5"/>
    <mergeCell ref="H6:I6"/>
    <mergeCell ref="J6:J7"/>
    <mergeCell ref="K6:K7"/>
    <mergeCell ref="L6:L7"/>
    <mergeCell ref="M6:M7"/>
    <mergeCell ref="N6:N7"/>
    <mergeCell ref="A17:C17"/>
    <mergeCell ref="P6:P7"/>
    <mergeCell ref="R6:R7"/>
    <mergeCell ref="S6:S7"/>
    <mergeCell ref="A9:C9"/>
    <mergeCell ref="A12:C12"/>
    <mergeCell ref="A15:C15"/>
    <mergeCell ref="G5:G7"/>
    <mergeCell ref="H5:N5"/>
    <mergeCell ref="O5:O7"/>
  </mergeCells>
  <printOptions horizontalCentered="1"/>
  <pageMargins left="0.7086614173228347" right="0.7086614173228347" top="0.984251968503937" bottom="0.984251968503937" header="0" footer="0.9055118110236221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Q11" sqref="Q11"/>
    </sheetView>
  </sheetViews>
  <sheetFormatPr defaultColWidth="9.00390625" defaultRowHeight="12.75"/>
  <cols>
    <col min="1" max="1" width="5.625" style="10" customWidth="1"/>
    <col min="2" max="2" width="4.875" style="10" bestFit="1" customWidth="1"/>
    <col min="3" max="3" width="6.125" style="10" bestFit="1" customWidth="1"/>
    <col min="4" max="4" width="21.375" style="10" customWidth="1"/>
    <col min="5" max="5" width="10.625" style="25" customWidth="1"/>
    <col min="6" max="6" width="11.25390625" style="25" customWidth="1"/>
    <col min="7" max="7" width="10.125" style="25" customWidth="1"/>
    <col min="8" max="8" width="9.875" style="25" customWidth="1"/>
    <col min="9" max="9" width="12.625" style="25" customWidth="1"/>
    <col min="10" max="10" width="2.875" style="10" customWidth="1"/>
    <col min="11" max="11" width="11.00390625" style="25" customWidth="1"/>
    <col min="12" max="12" width="12.875" style="25" customWidth="1"/>
    <col min="13" max="13" width="15.25390625" style="10" customWidth="1"/>
    <col min="14" max="16384" width="9.125" style="10" customWidth="1"/>
  </cols>
  <sheetData>
    <row r="1" spans="11:13" ht="15.75" customHeight="1">
      <c r="K1" s="158" t="s">
        <v>153</v>
      </c>
      <c r="L1" s="159"/>
      <c r="M1" s="159"/>
    </row>
    <row r="2" spans="11:13" ht="11.25" customHeight="1">
      <c r="K2" s="159"/>
      <c r="L2" s="159"/>
      <c r="M2" s="159"/>
    </row>
    <row r="3" spans="11:13" ht="11.25" customHeight="1">
      <c r="K3" s="159"/>
      <c r="L3" s="159"/>
      <c r="M3" s="159"/>
    </row>
    <row r="4" spans="11:13" ht="11.25" customHeight="1">
      <c r="K4" s="159"/>
      <c r="L4" s="159"/>
      <c r="M4" s="159"/>
    </row>
    <row r="5" spans="1:13" ht="12.75">
      <c r="A5" s="171" t="s">
        <v>74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9" customHeight="1">
      <c r="A6" s="9"/>
      <c r="B6" s="9"/>
      <c r="C6" s="9"/>
      <c r="D6" s="9"/>
      <c r="E6" s="24"/>
      <c r="F6" s="24"/>
      <c r="G6" s="24"/>
      <c r="H6" s="24"/>
      <c r="I6" s="24"/>
      <c r="J6" s="9"/>
      <c r="K6" s="24"/>
      <c r="L6" s="24"/>
      <c r="M6" s="1" t="s">
        <v>15</v>
      </c>
    </row>
    <row r="7" spans="1:13" s="29" customFormat="1" ht="12" customHeight="1">
      <c r="A7" s="167" t="s">
        <v>19</v>
      </c>
      <c r="B7" s="167" t="s">
        <v>9</v>
      </c>
      <c r="C7" s="167" t="s">
        <v>14</v>
      </c>
      <c r="D7" s="173" t="s">
        <v>34</v>
      </c>
      <c r="E7" s="174" t="s">
        <v>20</v>
      </c>
      <c r="F7" s="185" t="s">
        <v>23</v>
      </c>
      <c r="G7" s="186"/>
      <c r="H7" s="186"/>
      <c r="I7" s="186"/>
      <c r="J7" s="186"/>
      <c r="K7" s="186"/>
      <c r="L7" s="187"/>
      <c r="M7" s="173" t="s">
        <v>21</v>
      </c>
    </row>
    <row r="8" spans="1:13" s="29" customFormat="1" ht="14.25" customHeight="1">
      <c r="A8" s="167"/>
      <c r="B8" s="167"/>
      <c r="C8" s="167"/>
      <c r="D8" s="173"/>
      <c r="E8" s="174"/>
      <c r="F8" s="172" t="s">
        <v>71</v>
      </c>
      <c r="G8" s="173" t="s">
        <v>13</v>
      </c>
      <c r="H8" s="173"/>
      <c r="I8" s="173"/>
      <c r="J8" s="173"/>
      <c r="K8" s="173"/>
      <c r="L8" s="173"/>
      <c r="M8" s="173"/>
    </row>
    <row r="9" spans="1:13" s="29" customFormat="1" ht="19.5" customHeight="1">
      <c r="A9" s="167"/>
      <c r="B9" s="167"/>
      <c r="C9" s="167"/>
      <c r="D9" s="173"/>
      <c r="E9" s="174"/>
      <c r="F9" s="172"/>
      <c r="G9" s="174" t="s">
        <v>27</v>
      </c>
      <c r="H9" s="174" t="s">
        <v>24</v>
      </c>
      <c r="I9" s="30" t="s">
        <v>12</v>
      </c>
      <c r="J9" s="179" t="s">
        <v>72</v>
      </c>
      <c r="K9" s="180"/>
      <c r="L9" s="174" t="s">
        <v>25</v>
      </c>
      <c r="M9" s="173"/>
    </row>
    <row r="10" spans="1:13" s="29" customFormat="1" ht="9.75" customHeight="1">
      <c r="A10" s="167"/>
      <c r="B10" s="167"/>
      <c r="C10" s="167"/>
      <c r="D10" s="173"/>
      <c r="E10" s="174"/>
      <c r="F10" s="172"/>
      <c r="G10" s="174"/>
      <c r="H10" s="174"/>
      <c r="I10" s="175" t="s">
        <v>64</v>
      </c>
      <c r="J10" s="181"/>
      <c r="K10" s="182"/>
      <c r="L10" s="174"/>
      <c r="M10" s="173"/>
    </row>
    <row r="11" spans="1:13" s="11" customFormat="1" ht="45.75" customHeight="1">
      <c r="A11" s="167"/>
      <c r="B11" s="167"/>
      <c r="C11" s="167"/>
      <c r="D11" s="173"/>
      <c r="E11" s="174"/>
      <c r="F11" s="172"/>
      <c r="G11" s="174"/>
      <c r="H11" s="174"/>
      <c r="I11" s="176"/>
      <c r="J11" s="183"/>
      <c r="K11" s="184"/>
      <c r="L11" s="174"/>
      <c r="M11" s="173"/>
    </row>
    <row r="12" spans="1:13" ht="9" customHeight="1">
      <c r="A12" s="12">
        <v>1</v>
      </c>
      <c r="B12" s="12">
        <v>2</v>
      </c>
      <c r="C12" s="12">
        <v>3</v>
      </c>
      <c r="D12" s="12">
        <v>4</v>
      </c>
      <c r="E12" s="26">
        <v>5</v>
      </c>
      <c r="F12" s="26">
        <v>6</v>
      </c>
      <c r="G12" s="26">
        <v>7</v>
      </c>
      <c r="H12" s="26">
        <v>8</v>
      </c>
      <c r="I12" s="27">
        <v>9</v>
      </c>
      <c r="J12" s="177">
        <v>10</v>
      </c>
      <c r="K12" s="178"/>
      <c r="L12" s="26">
        <v>11</v>
      </c>
      <c r="M12" s="26">
        <v>12</v>
      </c>
    </row>
    <row r="13" spans="1:13" ht="12" customHeight="1">
      <c r="A13" s="168" t="s">
        <v>38</v>
      </c>
      <c r="B13" s="169"/>
      <c r="C13" s="169"/>
      <c r="D13" s="170"/>
      <c r="E13" s="26"/>
      <c r="F13" s="26"/>
      <c r="G13" s="26"/>
      <c r="H13" s="26"/>
      <c r="I13" s="27"/>
      <c r="J13" s="27"/>
      <c r="K13" s="26"/>
      <c r="L13" s="26"/>
      <c r="M13" s="84"/>
    </row>
    <row r="14" spans="1:13" s="62" customFormat="1" ht="43.5" customHeight="1">
      <c r="A14" s="56">
        <v>1</v>
      </c>
      <c r="B14" s="57">
        <v>600</v>
      </c>
      <c r="C14" s="57">
        <v>60016</v>
      </c>
      <c r="D14" s="58" t="s">
        <v>77</v>
      </c>
      <c r="E14" s="59">
        <v>35100</v>
      </c>
      <c r="F14" s="59">
        <v>30000</v>
      </c>
      <c r="G14" s="59">
        <v>30000</v>
      </c>
      <c r="H14" s="59">
        <v>0</v>
      </c>
      <c r="I14" s="59">
        <v>0</v>
      </c>
      <c r="J14" s="60" t="s">
        <v>22</v>
      </c>
      <c r="K14" s="59">
        <v>0</v>
      </c>
      <c r="L14" s="59">
        <v>0</v>
      </c>
      <c r="M14" s="61" t="s">
        <v>0</v>
      </c>
    </row>
    <row r="15" spans="1:13" s="62" customFormat="1" ht="46.5" customHeight="1">
      <c r="A15" s="56">
        <v>2</v>
      </c>
      <c r="B15" s="57">
        <v>600</v>
      </c>
      <c r="C15" s="57">
        <v>60016</v>
      </c>
      <c r="D15" s="130" t="s">
        <v>68</v>
      </c>
      <c r="E15" s="59">
        <v>1050000</v>
      </c>
      <c r="F15" s="59">
        <v>150000</v>
      </c>
      <c r="G15" s="59">
        <v>30000</v>
      </c>
      <c r="H15" s="59">
        <v>120000</v>
      </c>
      <c r="I15" s="59">
        <v>0</v>
      </c>
      <c r="J15" s="60" t="s">
        <v>22</v>
      </c>
      <c r="K15" s="59">
        <v>0</v>
      </c>
      <c r="L15" s="59">
        <v>0</v>
      </c>
      <c r="M15" s="61" t="s">
        <v>0</v>
      </c>
    </row>
    <row r="16" spans="1:13" s="62" customFormat="1" ht="42.75" customHeight="1">
      <c r="A16" s="56">
        <v>3</v>
      </c>
      <c r="B16" s="57">
        <v>600</v>
      </c>
      <c r="C16" s="57">
        <v>60016</v>
      </c>
      <c r="D16" s="58" t="s">
        <v>69</v>
      </c>
      <c r="E16" s="59">
        <v>1101000</v>
      </c>
      <c r="F16" s="59">
        <v>180000</v>
      </c>
      <c r="G16" s="59">
        <v>70000</v>
      </c>
      <c r="H16" s="59">
        <v>110000</v>
      </c>
      <c r="I16" s="59">
        <v>0</v>
      </c>
      <c r="J16" s="60" t="s">
        <v>22</v>
      </c>
      <c r="K16" s="59">
        <v>0</v>
      </c>
      <c r="L16" s="59">
        <v>0</v>
      </c>
      <c r="M16" s="61" t="s">
        <v>0</v>
      </c>
    </row>
    <row r="17" spans="1:13" s="62" customFormat="1" ht="45" customHeight="1">
      <c r="A17" s="56">
        <v>4</v>
      </c>
      <c r="B17" s="57">
        <v>600</v>
      </c>
      <c r="C17" s="57">
        <v>60017</v>
      </c>
      <c r="D17" s="58" t="s">
        <v>96</v>
      </c>
      <c r="E17" s="59">
        <v>1252000</v>
      </c>
      <c r="F17" s="59">
        <v>210000</v>
      </c>
      <c r="G17" s="59">
        <v>210000</v>
      </c>
      <c r="H17" s="59">
        <v>0</v>
      </c>
      <c r="I17" s="59">
        <v>0</v>
      </c>
      <c r="J17" s="60" t="s">
        <v>22</v>
      </c>
      <c r="K17" s="59">
        <v>0</v>
      </c>
      <c r="L17" s="59">
        <v>0</v>
      </c>
      <c r="M17" s="61" t="s">
        <v>0</v>
      </c>
    </row>
    <row r="18" spans="1:13" s="44" customFormat="1" ht="53.25" customHeight="1">
      <c r="A18" s="56">
        <v>5</v>
      </c>
      <c r="B18" s="57">
        <v>600</v>
      </c>
      <c r="C18" s="57">
        <v>60017</v>
      </c>
      <c r="D18" s="58" t="s">
        <v>101</v>
      </c>
      <c r="E18" s="59">
        <v>120000</v>
      </c>
      <c r="F18" s="59">
        <v>20000</v>
      </c>
      <c r="G18" s="59">
        <v>20000</v>
      </c>
      <c r="H18" s="59">
        <v>0</v>
      </c>
      <c r="I18" s="59">
        <v>0</v>
      </c>
      <c r="J18" s="60" t="s">
        <v>22</v>
      </c>
      <c r="K18" s="59">
        <v>0</v>
      </c>
      <c r="L18" s="59">
        <v>0</v>
      </c>
      <c r="M18" s="61" t="s">
        <v>0</v>
      </c>
    </row>
    <row r="19" spans="1:13" s="62" customFormat="1" ht="46.5" customHeight="1">
      <c r="A19" s="56">
        <v>6</v>
      </c>
      <c r="B19" s="57">
        <v>600</v>
      </c>
      <c r="C19" s="57">
        <v>60017</v>
      </c>
      <c r="D19" s="58" t="s">
        <v>78</v>
      </c>
      <c r="E19" s="59">
        <v>50000</v>
      </c>
      <c r="F19" s="59">
        <v>48000</v>
      </c>
      <c r="G19" s="59">
        <v>48000</v>
      </c>
      <c r="H19" s="59">
        <v>0</v>
      </c>
      <c r="I19" s="59">
        <v>0</v>
      </c>
      <c r="J19" s="60" t="s">
        <v>22</v>
      </c>
      <c r="K19" s="59">
        <v>0</v>
      </c>
      <c r="L19" s="59">
        <v>0</v>
      </c>
      <c r="M19" s="61" t="s">
        <v>0</v>
      </c>
    </row>
    <row r="20" spans="1:13" s="23" customFormat="1" ht="45.75" customHeight="1">
      <c r="A20" s="56">
        <v>7</v>
      </c>
      <c r="B20" s="57">
        <v>801</v>
      </c>
      <c r="C20" s="57">
        <v>80101</v>
      </c>
      <c r="D20" s="58" t="s">
        <v>79</v>
      </c>
      <c r="E20" s="59">
        <v>230000</v>
      </c>
      <c r="F20" s="59">
        <v>220000</v>
      </c>
      <c r="G20" s="59">
        <v>33000</v>
      </c>
      <c r="H20" s="59">
        <v>0</v>
      </c>
      <c r="I20" s="59">
        <v>0</v>
      </c>
      <c r="J20" s="60" t="s">
        <v>22</v>
      </c>
      <c r="K20" s="59">
        <v>0</v>
      </c>
      <c r="L20" s="59">
        <v>187000</v>
      </c>
      <c r="M20" s="61" t="s">
        <v>0</v>
      </c>
    </row>
    <row r="21" spans="1:13" s="23" customFormat="1" ht="54.75" customHeight="1">
      <c r="A21" s="56">
        <v>8</v>
      </c>
      <c r="B21" s="57">
        <v>801</v>
      </c>
      <c r="C21" s="57">
        <v>80104</v>
      </c>
      <c r="D21" s="58" t="s">
        <v>84</v>
      </c>
      <c r="E21" s="59">
        <v>70360</v>
      </c>
      <c r="F21" s="59">
        <v>70000</v>
      </c>
      <c r="G21" s="59">
        <v>50000</v>
      </c>
      <c r="H21" s="59">
        <v>20000</v>
      </c>
      <c r="I21" s="59">
        <v>0</v>
      </c>
      <c r="J21" s="60" t="s">
        <v>22</v>
      </c>
      <c r="K21" s="59">
        <v>0</v>
      </c>
      <c r="L21" s="59">
        <v>0</v>
      </c>
      <c r="M21" s="61" t="s">
        <v>0</v>
      </c>
    </row>
    <row r="22" spans="1:13" s="23" customFormat="1" ht="99.75" customHeight="1">
      <c r="A22" s="56">
        <v>9</v>
      </c>
      <c r="B22" s="57">
        <v>900</v>
      </c>
      <c r="C22" s="57">
        <v>90001</v>
      </c>
      <c r="D22" s="58" t="s">
        <v>98</v>
      </c>
      <c r="E22" s="59">
        <v>500000</v>
      </c>
      <c r="F22" s="59">
        <v>420000</v>
      </c>
      <c r="G22" s="59">
        <v>420000</v>
      </c>
      <c r="H22" s="59">
        <v>0</v>
      </c>
      <c r="I22" s="59">
        <v>0</v>
      </c>
      <c r="J22" s="60" t="s">
        <v>22</v>
      </c>
      <c r="K22" s="59">
        <v>0</v>
      </c>
      <c r="L22" s="59">
        <v>0</v>
      </c>
      <c r="M22" s="61" t="s">
        <v>0</v>
      </c>
    </row>
    <row r="23" spans="1:13" ht="11.25" customHeight="1">
      <c r="A23" s="161" t="s">
        <v>44</v>
      </c>
      <c r="B23" s="162"/>
      <c r="C23" s="162"/>
      <c r="D23" s="163"/>
      <c r="E23" s="64">
        <f>SUM(E14:E22)</f>
        <v>4408460</v>
      </c>
      <c r="F23" s="64">
        <f>SUM(F14:F22)</f>
        <v>1348000</v>
      </c>
      <c r="G23" s="64">
        <f>SUM(G14:G22)</f>
        <v>911000</v>
      </c>
      <c r="H23" s="64">
        <f>SUM(H14:H22)</f>
        <v>250000</v>
      </c>
      <c r="I23" s="64">
        <f>SUM(I14:I22)</f>
        <v>0</v>
      </c>
      <c r="J23" s="83"/>
      <c r="K23" s="64">
        <f>SUM(K14:K22)</f>
        <v>0</v>
      </c>
      <c r="L23" s="64">
        <f>SUM(L14:L22)</f>
        <v>187000</v>
      </c>
      <c r="M23" s="14" t="s">
        <v>18</v>
      </c>
    </row>
    <row r="24" spans="1:13" s="23" customFormat="1" ht="13.5" customHeight="1">
      <c r="A24" s="164" t="s">
        <v>43</v>
      </c>
      <c r="B24" s="165"/>
      <c r="C24" s="165"/>
      <c r="D24" s="166"/>
      <c r="E24" s="64"/>
      <c r="F24" s="26"/>
      <c r="G24" s="26"/>
      <c r="H24" s="26"/>
      <c r="I24" s="26"/>
      <c r="J24" s="26"/>
      <c r="K24" s="26"/>
      <c r="L24" s="26"/>
      <c r="M24" s="26"/>
    </row>
    <row r="25" spans="1:13" s="23" customFormat="1" ht="42.75" customHeight="1">
      <c r="A25" s="14">
        <v>1</v>
      </c>
      <c r="B25" s="22">
        <v>710</v>
      </c>
      <c r="C25" s="22">
        <v>71004</v>
      </c>
      <c r="D25" s="63" t="s">
        <v>63</v>
      </c>
      <c r="E25" s="64">
        <v>250000</v>
      </c>
      <c r="F25" s="64">
        <v>20000</v>
      </c>
      <c r="G25" s="64">
        <v>20000</v>
      </c>
      <c r="H25" s="64">
        <v>0</v>
      </c>
      <c r="I25" s="64">
        <v>0</v>
      </c>
      <c r="J25" s="65" t="s">
        <v>22</v>
      </c>
      <c r="K25" s="64">
        <v>0</v>
      </c>
      <c r="L25" s="64">
        <v>0</v>
      </c>
      <c r="M25" s="66" t="s">
        <v>0</v>
      </c>
    </row>
    <row r="26" spans="1:13" s="23" customFormat="1" ht="45.75" customHeight="1">
      <c r="A26" s="14">
        <v>2</v>
      </c>
      <c r="B26" s="67">
        <v>926</v>
      </c>
      <c r="C26" s="68">
        <v>92601</v>
      </c>
      <c r="D26" s="63" t="s">
        <v>36</v>
      </c>
      <c r="E26" s="64">
        <v>720000</v>
      </c>
      <c r="F26" s="64">
        <v>76356</v>
      </c>
      <c r="G26" s="64">
        <v>76356</v>
      </c>
      <c r="H26" s="64">
        <v>0</v>
      </c>
      <c r="I26" s="64">
        <v>0</v>
      </c>
      <c r="J26" s="65" t="s">
        <v>22</v>
      </c>
      <c r="K26" s="64">
        <v>0</v>
      </c>
      <c r="L26" s="64">
        <v>0</v>
      </c>
      <c r="M26" s="96" t="s">
        <v>102</v>
      </c>
    </row>
    <row r="27" spans="1:13" s="47" customFormat="1" ht="14.25" customHeight="1">
      <c r="A27" s="46"/>
      <c r="B27" s="51"/>
      <c r="C27" s="52"/>
      <c r="D27" s="48"/>
      <c r="E27" s="45"/>
      <c r="F27" s="45"/>
      <c r="G27" s="45"/>
      <c r="H27" s="45"/>
      <c r="I27" s="45"/>
      <c r="J27" s="49"/>
      <c r="K27" s="45"/>
      <c r="L27" s="45"/>
      <c r="M27" s="50"/>
    </row>
    <row r="28" spans="1:13" s="23" customFormat="1" ht="14.25" customHeight="1">
      <c r="A28" s="160" t="s">
        <v>37</v>
      </c>
      <c r="B28" s="160"/>
      <c r="C28" s="160"/>
      <c r="D28" s="160"/>
      <c r="E28" s="64">
        <f>SUM(E25:E27)</f>
        <v>970000</v>
      </c>
      <c r="F28" s="64">
        <f>SUM(F25:F27)</f>
        <v>96356</v>
      </c>
      <c r="G28" s="64">
        <f>SUM(G25:G27)</f>
        <v>96356</v>
      </c>
      <c r="H28" s="64">
        <f>SUM(H25:H27)</f>
        <v>0</v>
      </c>
      <c r="I28" s="64">
        <f>SUM(I25:I27)</f>
        <v>0</v>
      </c>
      <c r="J28" s="83"/>
      <c r="K28" s="64">
        <f>SUM(K25:K27)</f>
        <v>0</v>
      </c>
      <c r="L28" s="64">
        <f>SUM(L25:L27)</f>
        <v>0</v>
      </c>
      <c r="M28" s="14" t="s">
        <v>18</v>
      </c>
    </row>
    <row r="29" spans="1:13" ht="11.25">
      <c r="A29" s="160" t="s">
        <v>39</v>
      </c>
      <c r="B29" s="160"/>
      <c r="C29" s="160"/>
      <c r="D29" s="160"/>
      <c r="E29" s="64">
        <f>SUM(E23,E28)</f>
        <v>5378460</v>
      </c>
      <c r="F29" s="64">
        <f>SUM(F23,F28)</f>
        <v>1444356</v>
      </c>
      <c r="G29" s="64">
        <f>SUM(G23,G28)</f>
        <v>1007356</v>
      </c>
      <c r="H29" s="64">
        <f>SUM(H23,H28)</f>
        <v>250000</v>
      </c>
      <c r="I29" s="64">
        <f>SUM(I23,I28)</f>
        <v>0</v>
      </c>
      <c r="J29" s="83"/>
      <c r="K29" s="64">
        <f>SUM(K23,K28)</f>
        <v>0</v>
      </c>
      <c r="L29" s="64">
        <f>SUM(L23,L28)</f>
        <v>187000</v>
      </c>
      <c r="M29" s="14" t="s">
        <v>18</v>
      </c>
    </row>
    <row r="30" spans="1:10" ht="11.25">
      <c r="A30" s="10" t="s">
        <v>4</v>
      </c>
      <c r="J30" s="10" t="s">
        <v>1</v>
      </c>
    </row>
    <row r="31" ht="11.25">
      <c r="A31" s="10" t="s">
        <v>5</v>
      </c>
    </row>
    <row r="32" ht="11.25">
      <c r="A32" s="10" t="s">
        <v>6</v>
      </c>
    </row>
    <row r="33" ht="11.25">
      <c r="A33" s="10" t="s">
        <v>7</v>
      </c>
    </row>
    <row r="34" ht="11.25">
      <c r="A34" s="10" t="s">
        <v>8</v>
      </c>
    </row>
  </sheetData>
  <sheetProtection/>
  <mergeCells count="22">
    <mergeCell ref="C7:C11"/>
    <mergeCell ref="D7:D11"/>
    <mergeCell ref="J12:K12"/>
    <mergeCell ref="J9:K11"/>
    <mergeCell ref="F7:L7"/>
    <mergeCell ref="H9:H11"/>
    <mergeCell ref="M7:M11"/>
    <mergeCell ref="G9:G11"/>
    <mergeCell ref="G8:L8"/>
    <mergeCell ref="L9:L11"/>
    <mergeCell ref="E7:E11"/>
    <mergeCell ref="I10:I11"/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26">
      <selection activeCell="M27" sqref="M27"/>
    </sheetView>
  </sheetViews>
  <sheetFormatPr defaultColWidth="9.00390625" defaultRowHeight="12.75"/>
  <cols>
    <col min="1" max="1" width="0.74609375" style="119" customWidth="1"/>
    <col min="2" max="2" width="3.625" style="119" customWidth="1"/>
    <col min="3" max="3" width="6.00390625" style="119" customWidth="1"/>
    <col min="4" max="4" width="9.00390625" style="119" customWidth="1"/>
    <col min="5" max="5" width="5.00390625" style="119" customWidth="1"/>
    <col min="6" max="6" width="38.125" style="119" customWidth="1"/>
    <col min="7" max="7" width="14.875" style="119" customWidth="1"/>
    <col min="8" max="8" width="13.125" style="119" customWidth="1"/>
    <col min="9" max="16384" width="9.125" style="119" customWidth="1"/>
  </cols>
  <sheetData>
    <row r="1" spans="6:8" ht="54" customHeight="1">
      <c r="F1" s="188" t="s">
        <v>155</v>
      </c>
      <c r="G1" s="188"/>
      <c r="H1" s="188"/>
    </row>
    <row r="2" spans="2:8" ht="15" customHeight="1">
      <c r="B2" s="171" t="s">
        <v>76</v>
      </c>
      <c r="C2" s="171"/>
      <c r="D2" s="171"/>
      <c r="E2" s="171"/>
      <c r="F2" s="171"/>
      <c r="G2" s="171"/>
      <c r="H2" s="171"/>
    </row>
    <row r="3" spans="2:8" ht="15" customHeight="1">
      <c r="B3" s="43"/>
      <c r="C3" s="43"/>
      <c r="D3" s="43"/>
      <c r="E3" s="43"/>
      <c r="F3" s="43"/>
      <c r="G3" s="43"/>
      <c r="H3" s="43"/>
    </row>
    <row r="4" spans="2:8" s="120" customFormat="1" ht="38.25" customHeight="1">
      <c r="B4" s="39" t="s">
        <v>19</v>
      </c>
      <c r="C4" s="39" t="s">
        <v>9</v>
      </c>
      <c r="D4" s="39" t="s">
        <v>10</v>
      </c>
      <c r="E4" s="40" t="s">
        <v>11</v>
      </c>
      <c r="F4" s="39" t="s">
        <v>16</v>
      </c>
      <c r="G4" s="41" t="s">
        <v>65</v>
      </c>
      <c r="H4" s="41" t="s">
        <v>17</v>
      </c>
    </row>
    <row r="5" spans="2:8" s="6" customFormat="1" ht="12.7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s="32" customFormat="1" ht="13.5" customHeight="1">
      <c r="B6" s="192" t="s">
        <v>30</v>
      </c>
      <c r="C6" s="193"/>
      <c r="D6" s="193"/>
      <c r="E6" s="193"/>
      <c r="F6" s="193"/>
      <c r="G6" s="194"/>
      <c r="H6" s="88">
        <f>SUM(H7:H12)</f>
        <v>185000</v>
      </c>
    </row>
    <row r="7" spans="2:8" s="32" customFormat="1" ht="90" customHeight="1" hidden="1">
      <c r="B7" s="17">
        <v>1</v>
      </c>
      <c r="C7" s="4">
        <v>600</v>
      </c>
      <c r="D7" s="4">
        <v>60014</v>
      </c>
      <c r="E7" s="4">
        <v>6300</v>
      </c>
      <c r="F7" s="15" t="s">
        <v>35</v>
      </c>
      <c r="G7" s="15" t="s">
        <v>3</v>
      </c>
      <c r="H7" s="42">
        <v>0</v>
      </c>
    </row>
    <row r="8" spans="2:8" s="125" customFormat="1" ht="115.5" customHeight="1" hidden="1">
      <c r="B8" s="126">
        <v>1</v>
      </c>
      <c r="C8" s="127">
        <v>600</v>
      </c>
      <c r="D8" s="127">
        <v>60014</v>
      </c>
      <c r="E8" s="127">
        <v>6300</v>
      </c>
      <c r="F8" s="128" t="s">
        <v>122</v>
      </c>
      <c r="G8" s="128" t="s">
        <v>3</v>
      </c>
      <c r="H8" s="129"/>
    </row>
    <row r="9" spans="2:8" s="5" customFormat="1" ht="78.75" customHeight="1">
      <c r="B9" s="36">
        <v>1</v>
      </c>
      <c r="C9" s="37">
        <v>851</v>
      </c>
      <c r="D9" s="37">
        <v>85121</v>
      </c>
      <c r="E9" s="37">
        <v>2560</v>
      </c>
      <c r="F9" s="31" t="s">
        <v>97</v>
      </c>
      <c r="G9" s="38" t="s">
        <v>32</v>
      </c>
      <c r="H9" s="89">
        <v>5000</v>
      </c>
    </row>
    <row r="10" spans="2:8" s="5" customFormat="1" ht="88.5" customHeight="1">
      <c r="B10" s="36">
        <v>2</v>
      </c>
      <c r="C10" s="37">
        <v>801</v>
      </c>
      <c r="D10" s="37">
        <v>80103</v>
      </c>
      <c r="E10" s="37">
        <v>2310</v>
      </c>
      <c r="F10" s="31" t="s">
        <v>104</v>
      </c>
      <c r="G10" s="31" t="s">
        <v>66</v>
      </c>
      <c r="H10" s="89">
        <v>5000</v>
      </c>
    </row>
    <row r="11" spans="2:8" s="5" customFormat="1" ht="80.25" customHeight="1">
      <c r="B11" s="36">
        <v>3</v>
      </c>
      <c r="C11" s="37">
        <v>801</v>
      </c>
      <c r="D11" s="37">
        <v>80104</v>
      </c>
      <c r="E11" s="37">
        <v>2310</v>
      </c>
      <c r="F11" s="31" t="s">
        <v>70</v>
      </c>
      <c r="G11" s="31" t="s">
        <v>66</v>
      </c>
      <c r="H11" s="89">
        <v>65000</v>
      </c>
    </row>
    <row r="12" spans="2:8" s="5" customFormat="1" ht="115.5" customHeight="1">
      <c r="B12" s="17">
        <v>4</v>
      </c>
      <c r="C12" s="4">
        <v>600</v>
      </c>
      <c r="D12" s="4">
        <v>60014</v>
      </c>
      <c r="E12" s="4">
        <v>6300</v>
      </c>
      <c r="F12" s="15" t="s">
        <v>150</v>
      </c>
      <c r="G12" s="15" t="s">
        <v>3</v>
      </c>
      <c r="H12" s="28">
        <v>110000</v>
      </c>
    </row>
    <row r="13" spans="2:8" s="32" customFormat="1" ht="14.25" customHeight="1">
      <c r="B13" s="192" t="s">
        <v>31</v>
      </c>
      <c r="C13" s="193"/>
      <c r="D13" s="193"/>
      <c r="E13" s="193"/>
      <c r="F13" s="193"/>
      <c r="G13" s="194"/>
      <c r="H13" s="88">
        <f>SUM(H14:H32)</f>
        <v>190957.62</v>
      </c>
    </row>
    <row r="14" spans="2:8" s="5" customFormat="1" ht="41.25" customHeight="1">
      <c r="B14" s="36">
        <v>1</v>
      </c>
      <c r="C14" s="37">
        <v>754</v>
      </c>
      <c r="D14" s="37">
        <v>75412</v>
      </c>
      <c r="E14" s="37">
        <v>2820</v>
      </c>
      <c r="F14" s="31" t="s">
        <v>41</v>
      </c>
      <c r="G14" s="31" t="s">
        <v>40</v>
      </c>
      <c r="H14" s="89">
        <v>45000</v>
      </c>
    </row>
    <row r="15" spans="2:8" s="5" customFormat="1" ht="38.25" customHeight="1">
      <c r="B15" s="36">
        <v>2</v>
      </c>
      <c r="C15" s="37">
        <v>754</v>
      </c>
      <c r="D15" s="37">
        <v>75412</v>
      </c>
      <c r="E15" s="37">
        <v>2820</v>
      </c>
      <c r="F15" s="31" t="s">
        <v>42</v>
      </c>
      <c r="G15" s="31" t="s">
        <v>49</v>
      </c>
      <c r="H15" s="89">
        <v>35000</v>
      </c>
    </row>
    <row r="16" spans="2:8" s="5" customFormat="1" ht="37.5" customHeight="1">
      <c r="B16" s="36">
        <v>3</v>
      </c>
      <c r="C16" s="37">
        <v>754</v>
      </c>
      <c r="D16" s="37">
        <v>75412</v>
      </c>
      <c r="E16" s="37">
        <v>2820</v>
      </c>
      <c r="F16" s="31" t="s">
        <v>41</v>
      </c>
      <c r="G16" s="31" t="s">
        <v>48</v>
      </c>
      <c r="H16" s="89">
        <v>45000</v>
      </c>
    </row>
    <row r="17" spans="2:8" s="5" customFormat="1" ht="84.75" customHeight="1">
      <c r="B17" s="36">
        <v>4</v>
      </c>
      <c r="C17" s="37">
        <v>854</v>
      </c>
      <c r="D17" s="37">
        <v>85412</v>
      </c>
      <c r="E17" s="37">
        <v>2360</v>
      </c>
      <c r="F17" s="31" t="s">
        <v>135</v>
      </c>
      <c r="G17" s="31" t="s">
        <v>2</v>
      </c>
      <c r="H17" s="121">
        <v>1000</v>
      </c>
    </row>
    <row r="18" spans="2:8" s="5" customFormat="1" ht="111" customHeight="1">
      <c r="B18" s="36">
        <v>5</v>
      </c>
      <c r="C18" s="37">
        <v>854</v>
      </c>
      <c r="D18" s="37">
        <v>85412</v>
      </c>
      <c r="E18" s="37">
        <v>2360</v>
      </c>
      <c r="F18" s="31" t="s">
        <v>142</v>
      </c>
      <c r="G18" s="31" t="s">
        <v>141</v>
      </c>
      <c r="H18" s="121">
        <v>4000</v>
      </c>
    </row>
    <row r="19" spans="2:8" s="5" customFormat="1" ht="103.5" customHeight="1">
      <c r="B19" s="36">
        <v>6</v>
      </c>
      <c r="C19" s="37">
        <v>854</v>
      </c>
      <c r="D19" s="37">
        <v>85412</v>
      </c>
      <c r="E19" s="37">
        <v>2360</v>
      </c>
      <c r="F19" s="31" t="s">
        <v>144</v>
      </c>
      <c r="G19" s="31" t="s">
        <v>143</v>
      </c>
      <c r="H19" s="121">
        <v>3000</v>
      </c>
    </row>
    <row r="20" spans="2:8" s="5" customFormat="1" ht="103.5" customHeight="1">
      <c r="B20" s="36">
        <v>7</v>
      </c>
      <c r="C20" s="37">
        <v>854</v>
      </c>
      <c r="D20" s="37">
        <v>85412</v>
      </c>
      <c r="E20" s="37">
        <v>2360</v>
      </c>
      <c r="F20" s="31" t="s">
        <v>151</v>
      </c>
      <c r="G20" s="31" t="s">
        <v>139</v>
      </c>
      <c r="H20" s="121">
        <v>4000</v>
      </c>
    </row>
    <row r="21" spans="2:8" s="5" customFormat="1" ht="108.75" customHeight="1">
      <c r="B21" s="36">
        <v>8</v>
      </c>
      <c r="C21" s="37">
        <v>921</v>
      </c>
      <c r="D21" s="37">
        <v>92105</v>
      </c>
      <c r="E21" s="37">
        <v>2360</v>
      </c>
      <c r="F21" s="131" t="s">
        <v>138</v>
      </c>
      <c r="G21" s="31" t="s">
        <v>137</v>
      </c>
      <c r="H21" s="121">
        <v>2000</v>
      </c>
    </row>
    <row r="22" spans="2:8" s="5" customFormat="1" ht="99.75" customHeight="1">
      <c r="B22" s="36">
        <v>9</v>
      </c>
      <c r="C22" s="37">
        <v>921</v>
      </c>
      <c r="D22" s="37">
        <v>92105</v>
      </c>
      <c r="E22" s="37">
        <v>2360</v>
      </c>
      <c r="F22" s="131" t="s">
        <v>140</v>
      </c>
      <c r="G22" s="31" t="s">
        <v>139</v>
      </c>
      <c r="H22" s="121">
        <v>1400</v>
      </c>
    </row>
    <row r="23" spans="2:8" s="5" customFormat="1" ht="98.25" customHeight="1">
      <c r="B23" s="36">
        <v>10</v>
      </c>
      <c r="C23" s="37">
        <v>921</v>
      </c>
      <c r="D23" s="37">
        <v>92105</v>
      </c>
      <c r="E23" s="37">
        <v>2360</v>
      </c>
      <c r="F23" s="131" t="s">
        <v>124</v>
      </c>
      <c r="G23" s="31" t="s">
        <v>123</v>
      </c>
      <c r="H23" s="121">
        <v>1000</v>
      </c>
    </row>
    <row r="24" spans="2:8" s="5" customFormat="1" ht="98.25" customHeight="1">
      <c r="B24" s="36">
        <v>11</v>
      </c>
      <c r="C24" s="37">
        <v>921</v>
      </c>
      <c r="D24" s="37">
        <v>92105</v>
      </c>
      <c r="E24" s="37">
        <v>2360</v>
      </c>
      <c r="F24" s="131" t="s">
        <v>132</v>
      </c>
      <c r="G24" s="31" t="s">
        <v>131</v>
      </c>
      <c r="H24" s="121">
        <v>1600</v>
      </c>
    </row>
    <row r="25" spans="2:8" s="5" customFormat="1" ht="122.25" customHeight="1">
      <c r="B25" s="36">
        <v>12</v>
      </c>
      <c r="C25" s="37">
        <v>921</v>
      </c>
      <c r="D25" s="37">
        <v>92105</v>
      </c>
      <c r="E25" s="37">
        <v>2360</v>
      </c>
      <c r="F25" s="131" t="s">
        <v>134</v>
      </c>
      <c r="G25" s="31" t="s">
        <v>133</v>
      </c>
      <c r="H25" s="121">
        <v>2000</v>
      </c>
    </row>
    <row r="26" spans="2:8" s="5" customFormat="1" ht="126" customHeight="1">
      <c r="B26" s="17">
        <v>13</v>
      </c>
      <c r="C26" s="4">
        <v>921</v>
      </c>
      <c r="D26" s="4">
        <v>92120</v>
      </c>
      <c r="E26" s="4">
        <v>2720</v>
      </c>
      <c r="F26" s="95" t="s">
        <v>157</v>
      </c>
      <c r="G26" s="15" t="s">
        <v>81</v>
      </c>
      <c r="H26" s="87">
        <v>30000</v>
      </c>
    </row>
    <row r="27" spans="2:8" s="5" customFormat="1" ht="110.25" customHeight="1">
      <c r="B27" s="17">
        <v>14</v>
      </c>
      <c r="C27" s="4">
        <v>921</v>
      </c>
      <c r="D27" s="4">
        <v>92120</v>
      </c>
      <c r="E27" s="4">
        <v>2720</v>
      </c>
      <c r="F27" s="95" t="s">
        <v>83</v>
      </c>
      <c r="G27" s="15" t="s">
        <v>82</v>
      </c>
      <c r="H27" s="87">
        <v>7957.62</v>
      </c>
    </row>
    <row r="28" spans="2:8" s="5" customFormat="1" ht="74.25" customHeight="1">
      <c r="B28" s="36">
        <v>15</v>
      </c>
      <c r="C28" s="37">
        <v>926</v>
      </c>
      <c r="D28" s="37">
        <v>92605</v>
      </c>
      <c r="E28" s="37">
        <v>2360</v>
      </c>
      <c r="F28" s="31" t="s">
        <v>117</v>
      </c>
      <c r="G28" s="31" t="s">
        <v>2</v>
      </c>
      <c r="H28" s="121">
        <v>350</v>
      </c>
    </row>
    <row r="29" spans="2:8" s="5" customFormat="1" ht="90.75" customHeight="1">
      <c r="B29" s="36">
        <v>16</v>
      </c>
      <c r="C29" s="37">
        <v>926</v>
      </c>
      <c r="D29" s="37">
        <v>92605</v>
      </c>
      <c r="E29" s="37">
        <v>2360</v>
      </c>
      <c r="F29" s="31" t="s">
        <v>146</v>
      </c>
      <c r="G29" s="31" t="s">
        <v>145</v>
      </c>
      <c r="H29" s="121">
        <v>2000</v>
      </c>
    </row>
    <row r="30" spans="2:8" s="5" customFormat="1" ht="108" customHeight="1">
      <c r="B30" s="36">
        <v>17</v>
      </c>
      <c r="C30" s="37">
        <v>926</v>
      </c>
      <c r="D30" s="37">
        <v>92605</v>
      </c>
      <c r="E30" s="37">
        <v>2360</v>
      </c>
      <c r="F30" s="31" t="s">
        <v>129</v>
      </c>
      <c r="G30" s="31" t="s">
        <v>125</v>
      </c>
      <c r="H30" s="121">
        <v>2000</v>
      </c>
    </row>
    <row r="31" spans="2:8" s="5" customFormat="1" ht="99.75" customHeight="1">
      <c r="B31" s="36">
        <v>18</v>
      </c>
      <c r="C31" s="37">
        <v>926</v>
      </c>
      <c r="D31" s="37">
        <v>92605</v>
      </c>
      <c r="E31" s="37">
        <v>2360</v>
      </c>
      <c r="F31" s="31" t="s">
        <v>128</v>
      </c>
      <c r="G31" s="31" t="s">
        <v>126</v>
      </c>
      <c r="H31" s="121">
        <v>2000</v>
      </c>
    </row>
    <row r="32" spans="2:8" s="5" customFormat="1" ht="88.5" customHeight="1">
      <c r="B32" s="36">
        <v>19</v>
      </c>
      <c r="C32" s="37">
        <v>926</v>
      </c>
      <c r="D32" s="37">
        <v>92605</v>
      </c>
      <c r="E32" s="37">
        <v>2360</v>
      </c>
      <c r="F32" s="31" t="s">
        <v>130</v>
      </c>
      <c r="G32" s="31" t="s">
        <v>127</v>
      </c>
      <c r="H32" s="121">
        <v>1650</v>
      </c>
    </row>
    <row r="33" spans="2:8" ht="2.25" customHeight="1" hidden="1">
      <c r="B33" s="16"/>
      <c r="C33" s="16"/>
      <c r="D33" s="16"/>
      <c r="E33" s="16"/>
      <c r="F33" s="16"/>
      <c r="G33" s="16"/>
      <c r="H33" s="90"/>
    </row>
    <row r="34" spans="2:8" ht="130.5" customHeight="1" hidden="1">
      <c r="B34" s="122" t="s">
        <v>45</v>
      </c>
      <c r="C34" s="123">
        <v>926</v>
      </c>
      <c r="D34" s="123">
        <v>92605</v>
      </c>
      <c r="E34" s="123">
        <v>2820</v>
      </c>
      <c r="F34" s="92" t="s">
        <v>46</v>
      </c>
      <c r="G34" s="124" t="s">
        <v>47</v>
      </c>
      <c r="H34" s="54">
        <v>0</v>
      </c>
    </row>
    <row r="35" spans="2:8" s="7" customFormat="1" ht="14.25" customHeight="1">
      <c r="B35" s="189" t="s">
        <v>26</v>
      </c>
      <c r="C35" s="190"/>
      <c r="D35" s="190"/>
      <c r="E35" s="190"/>
      <c r="F35" s="191"/>
      <c r="G35" s="18"/>
      <c r="H35" s="91">
        <f>SUM(H6,H13)</f>
        <v>375957.62</v>
      </c>
    </row>
  </sheetData>
  <sheetProtection/>
  <mergeCells count="5">
    <mergeCell ref="F1:H1"/>
    <mergeCell ref="B2:H2"/>
    <mergeCell ref="B35:F35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32">
      <selection activeCell="Q35" sqref="Q35"/>
    </sheetView>
  </sheetViews>
  <sheetFormatPr defaultColWidth="9.00390625" defaultRowHeight="12.75"/>
  <cols>
    <col min="1" max="1" width="5.625" style="32" customWidth="1"/>
    <col min="2" max="2" width="5.125" style="32" customWidth="1"/>
    <col min="3" max="3" width="7.75390625" style="32" customWidth="1"/>
    <col min="4" max="4" width="28.00390625" style="32" customWidth="1"/>
    <col min="5" max="5" width="12.00390625" style="32" hidden="1" customWidth="1"/>
    <col min="6" max="6" width="12.75390625" style="32" customWidth="1"/>
    <col min="7" max="7" width="10.125" style="32" customWidth="1"/>
    <col min="8" max="8" width="10.125" style="110" customWidth="1"/>
    <col min="9" max="9" width="12.75390625" style="110" customWidth="1"/>
    <col min="10" max="10" width="3.125" style="32" customWidth="1"/>
    <col min="11" max="11" width="13.125" style="32" customWidth="1"/>
    <col min="12" max="12" width="14.375" style="32" customWidth="1"/>
    <col min="13" max="13" width="16.75390625" style="32" customWidth="1"/>
    <col min="14" max="16384" width="9.125" style="32" customWidth="1"/>
  </cols>
  <sheetData>
    <row r="1" spans="12:13" ht="15.75" customHeight="1">
      <c r="L1" s="200" t="s">
        <v>154</v>
      </c>
      <c r="M1" s="200"/>
    </row>
    <row r="2" spans="12:13" ht="21" customHeight="1">
      <c r="L2" s="200"/>
      <c r="M2" s="200"/>
    </row>
    <row r="3" spans="12:13" ht="17.25" customHeight="1">
      <c r="L3" s="200"/>
      <c r="M3" s="200"/>
    </row>
    <row r="4" spans="1:13" ht="12.75">
      <c r="A4" s="171" t="s">
        <v>73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0.5" customHeight="1">
      <c r="A5" s="2"/>
      <c r="B5" s="2"/>
      <c r="C5" s="2"/>
      <c r="D5" s="2"/>
      <c r="E5" s="2"/>
      <c r="F5" s="2"/>
      <c r="G5" s="2"/>
      <c r="H5" s="19"/>
      <c r="I5" s="19"/>
      <c r="J5" s="2"/>
      <c r="K5" s="2"/>
      <c r="L5" s="2"/>
      <c r="M5" s="1" t="s">
        <v>15</v>
      </c>
    </row>
    <row r="6" spans="1:13" s="69" customFormat="1" ht="15" customHeight="1">
      <c r="A6" s="167" t="s">
        <v>19</v>
      </c>
      <c r="B6" s="167" t="s">
        <v>9</v>
      </c>
      <c r="C6" s="167" t="s">
        <v>14</v>
      </c>
      <c r="D6" s="173" t="s">
        <v>29</v>
      </c>
      <c r="E6" s="173" t="s">
        <v>20</v>
      </c>
      <c r="F6" s="173" t="s">
        <v>23</v>
      </c>
      <c r="G6" s="173"/>
      <c r="H6" s="173"/>
      <c r="I6" s="173"/>
      <c r="J6" s="173"/>
      <c r="K6" s="173"/>
      <c r="L6" s="173"/>
      <c r="M6" s="173" t="s">
        <v>21</v>
      </c>
    </row>
    <row r="7" spans="1:13" s="69" customFormat="1" ht="13.5" customHeight="1">
      <c r="A7" s="167"/>
      <c r="B7" s="167"/>
      <c r="C7" s="167"/>
      <c r="D7" s="173"/>
      <c r="E7" s="173"/>
      <c r="F7" s="173" t="s">
        <v>75</v>
      </c>
      <c r="G7" s="173" t="s">
        <v>13</v>
      </c>
      <c r="H7" s="173"/>
      <c r="I7" s="173"/>
      <c r="J7" s="173"/>
      <c r="K7" s="173"/>
      <c r="L7" s="173"/>
      <c r="M7" s="173"/>
    </row>
    <row r="8" spans="1:13" s="69" customFormat="1" ht="13.5" customHeight="1">
      <c r="A8" s="167"/>
      <c r="B8" s="167"/>
      <c r="C8" s="167"/>
      <c r="D8" s="173"/>
      <c r="E8" s="173"/>
      <c r="F8" s="173"/>
      <c r="G8" s="173" t="s">
        <v>27</v>
      </c>
      <c r="H8" s="208" t="s">
        <v>24</v>
      </c>
      <c r="I8" s="70" t="s">
        <v>12</v>
      </c>
      <c r="J8" s="179" t="s">
        <v>28</v>
      </c>
      <c r="K8" s="201"/>
      <c r="L8" s="173" t="s">
        <v>25</v>
      </c>
      <c r="M8" s="173"/>
    </row>
    <row r="9" spans="1:13" s="69" customFormat="1" ht="19.5" customHeight="1">
      <c r="A9" s="167"/>
      <c r="B9" s="167"/>
      <c r="C9" s="167"/>
      <c r="D9" s="173"/>
      <c r="E9" s="173"/>
      <c r="F9" s="173"/>
      <c r="G9" s="173"/>
      <c r="H9" s="208"/>
      <c r="I9" s="206" t="s">
        <v>33</v>
      </c>
      <c r="J9" s="202"/>
      <c r="K9" s="203"/>
      <c r="L9" s="173"/>
      <c r="M9" s="173"/>
    </row>
    <row r="10" spans="1:13" s="69" customFormat="1" ht="28.5" customHeight="1">
      <c r="A10" s="167"/>
      <c r="B10" s="167"/>
      <c r="C10" s="167"/>
      <c r="D10" s="173"/>
      <c r="E10" s="173"/>
      <c r="F10" s="173"/>
      <c r="G10" s="173"/>
      <c r="H10" s="208"/>
      <c r="I10" s="207"/>
      <c r="J10" s="204"/>
      <c r="K10" s="205"/>
      <c r="L10" s="173"/>
      <c r="M10" s="173"/>
    </row>
    <row r="11" spans="1:13" s="5" customFormat="1" ht="12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5</v>
      </c>
      <c r="G11" s="3">
        <v>6</v>
      </c>
      <c r="H11" s="71">
        <v>7</v>
      </c>
      <c r="I11" s="72">
        <v>8</v>
      </c>
      <c r="J11" s="195">
        <v>9</v>
      </c>
      <c r="K11" s="196"/>
      <c r="L11" s="3">
        <v>10</v>
      </c>
      <c r="M11" s="3">
        <v>11</v>
      </c>
    </row>
    <row r="12" spans="1:13" s="5" customFormat="1" ht="53.25" customHeight="1">
      <c r="A12" s="111">
        <v>1</v>
      </c>
      <c r="B12" s="112">
        <v>600</v>
      </c>
      <c r="C12" s="112">
        <v>60016</v>
      </c>
      <c r="D12" s="31" t="s">
        <v>80</v>
      </c>
      <c r="E12" s="111"/>
      <c r="F12" s="113">
        <v>22000</v>
      </c>
      <c r="G12" s="113">
        <v>22000</v>
      </c>
      <c r="H12" s="114"/>
      <c r="I12" s="115"/>
      <c r="J12" s="116" t="s">
        <v>22</v>
      </c>
      <c r="K12" s="117"/>
      <c r="L12" s="113">
        <v>0</v>
      </c>
      <c r="M12" s="118" t="s">
        <v>0</v>
      </c>
    </row>
    <row r="13" spans="1:13" ht="54" customHeight="1">
      <c r="A13" s="73">
        <v>2</v>
      </c>
      <c r="B13" s="80">
        <v>600</v>
      </c>
      <c r="C13" s="80">
        <v>60017</v>
      </c>
      <c r="D13" s="92" t="s">
        <v>85</v>
      </c>
      <c r="E13" s="76"/>
      <c r="F13" s="77">
        <v>10000</v>
      </c>
      <c r="G13" s="77">
        <v>10000</v>
      </c>
      <c r="H13" s="76"/>
      <c r="I13" s="78"/>
      <c r="J13" s="55" t="s">
        <v>22</v>
      </c>
      <c r="K13" s="79"/>
      <c r="L13" s="77">
        <v>0</v>
      </c>
      <c r="M13" s="80" t="s">
        <v>0</v>
      </c>
    </row>
    <row r="14" spans="1:13" ht="59.25" customHeight="1">
      <c r="A14" s="73">
        <v>3</v>
      </c>
      <c r="B14" s="80">
        <v>600</v>
      </c>
      <c r="C14" s="80">
        <v>60017</v>
      </c>
      <c r="D14" s="92" t="s">
        <v>86</v>
      </c>
      <c r="E14" s="76"/>
      <c r="F14" s="77">
        <v>15739.4</v>
      </c>
      <c r="G14" s="77">
        <v>15739.4</v>
      </c>
      <c r="H14" s="76"/>
      <c r="I14" s="78"/>
      <c r="J14" s="55" t="s">
        <v>22</v>
      </c>
      <c r="K14" s="79"/>
      <c r="L14" s="77">
        <v>0</v>
      </c>
      <c r="M14" s="80" t="s">
        <v>0</v>
      </c>
    </row>
    <row r="15" spans="1:13" ht="52.5" customHeight="1">
      <c r="A15" s="73">
        <v>4</v>
      </c>
      <c r="B15" s="80">
        <v>600</v>
      </c>
      <c r="C15" s="80">
        <v>60017</v>
      </c>
      <c r="D15" s="92" t="s">
        <v>99</v>
      </c>
      <c r="E15" s="76"/>
      <c r="F15" s="77">
        <v>30000</v>
      </c>
      <c r="G15" s="77">
        <v>30000</v>
      </c>
      <c r="H15" s="76"/>
      <c r="I15" s="78"/>
      <c r="J15" s="55" t="s">
        <v>22</v>
      </c>
      <c r="K15" s="79"/>
      <c r="L15" s="77">
        <v>0</v>
      </c>
      <c r="M15" s="80" t="s">
        <v>0</v>
      </c>
    </row>
    <row r="16" spans="1:13" ht="62.25" customHeight="1">
      <c r="A16" s="73">
        <v>5</v>
      </c>
      <c r="B16" s="80">
        <v>600</v>
      </c>
      <c r="C16" s="80">
        <v>60095</v>
      </c>
      <c r="D16" s="92" t="s">
        <v>87</v>
      </c>
      <c r="E16" s="76"/>
      <c r="F16" s="77">
        <v>10000</v>
      </c>
      <c r="G16" s="77">
        <v>10000</v>
      </c>
      <c r="H16" s="76"/>
      <c r="I16" s="78"/>
      <c r="J16" s="55" t="s">
        <v>22</v>
      </c>
      <c r="K16" s="79"/>
      <c r="L16" s="77">
        <v>0</v>
      </c>
      <c r="M16" s="80" t="s">
        <v>0</v>
      </c>
    </row>
    <row r="17" spans="1:13" ht="53.25" customHeight="1">
      <c r="A17" s="73">
        <v>6</v>
      </c>
      <c r="B17" s="74">
        <v>900</v>
      </c>
      <c r="C17" s="75">
        <v>90015</v>
      </c>
      <c r="D17" s="93" t="s">
        <v>118</v>
      </c>
      <c r="E17" s="76"/>
      <c r="F17" s="77">
        <v>10500</v>
      </c>
      <c r="G17" s="77">
        <v>10500</v>
      </c>
      <c r="H17" s="76"/>
      <c r="I17" s="78"/>
      <c r="J17" s="55" t="s">
        <v>22</v>
      </c>
      <c r="K17" s="79"/>
      <c r="L17" s="77">
        <v>0</v>
      </c>
      <c r="M17" s="80" t="s">
        <v>0</v>
      </c>
    </row>
    <row r="18" spans="1:13" ht="52.5" customHeight="1">
      <c r="A18" s="73">
        <v>7</v>
      </c>
      <c r="B18" s="74">
        <v>900</v>
      </c>
      <c r="C18" s="75">
        <v>90015</v>
      </c>
      <c r="D18" s="93" t="s">
        <v>88</v>
      </c>
      <c r="E18" s="76"/>
      <c r="F18" s="77">
        <v>15000</v>
      </c>
      <c r="G18" s="77">
        <v>15000</v>
      </c>
      <c r="H18" s="76"/>
      <c r="I18" s="78"/>
      <c r="J18" s="55" t="s">
        <v>22</v>
      </c>
      <c r="K18" s="79"/>
      <c r="L18" s="77">
        <v>0</v>
      </c>
      <c r="M18" s="80" t="s">
        <v>0</v>
      </c>
    </row>
    <row r="19" spans="1:13" ht="60.75" customHeight="1">
      <c r="A19" s="73">
        <v>8</v>
      </c>
      <c r="B19" s="74">
        <v>900</v>
      </c>
      <c r="C19" s="75">
        <v>90015</v>
      </c>
      <c r="D19" s="93" t="s">
        <v>119</v>
      </c>
      <c r="E19" s="76"/>
      <c r="F19" s="77">
        <v>25000</v>
      </c>
      <c r="G19" s="77">
        <v>25000</v>
      </c>
      <c r="H19" s="76"/>
      <c r="I19" s="78"/>
      <c r="J19" s="55" t="s">
        <v>22</v>
      </c>
      <c r="K19" s="79"/>
      <c r="L19" s="77">
        <v>0</v>
      </c>
      <c r="M19" s="80" t="s">
        <v>0</v>
      </c>
    </row>
    <row r="20" spans="1:13" ht="54" customHeight="1">
      <c r="A20" s="73">
        <v>9</v>
      </c>
      <c r="B20" s="80">
        <v>900</v>
      </c>
      <c r="C20" s="80">
        <v>90015</v>
      </c>
      <c r="D20" s="81" t="s">
        <v>89</v>
      </c>
      <c r="E20" s="76"/>
      <c r="F20" s="77">
        <v>40000</v>
      </c>
      <c r="G20" s="77">
        <v>40000</v>
      </c>
      <c r="H20" s="76"/>
      <c r="I20" s="78"/>
      <c r="J20" s="55" t="s">
        <v>22</v>
      </c>
      <c r="K20" s="79"/>
      <c r="L20" s="77">
        <v>0</v>
      </c>
      <c r="M20" s="80" t="s">
        <v>0</v>
      </c>
    </row>
    <row r="21" spans="1:13" ht="48.75" customHeight="1">
      <c r="A21" s="73">
        <v>10</v>
      </c>
      <c r="B21" s="74">
        <v>921</v>
      </c>
      <c r="C21" s="75">
        <v>92109</v>
      </c>
      <c r="D21" s="94" t="s">
        <v>100</v>
      </c>
      <c r="E21" s="76"/>
      <c r="F21" s="77">
        <v>15000</v>
      </c>
      <c r="G21" s="77">
        <v>15000</v>
      </c>
      <c r="H21" s="76"/>
      <c r="I21" s="78"/>
      <c r="J21" s="55" t="s">
        <v>22</v>
      </c>
      <c r="K21" s="79"/>
      <c r="L21" s="77">
        <v>0</v>
      </c>
      <c r="M21" s="80" t="s">
        <v>0</v>
      </c>
    </row>
    <row r="22" spans="1:13" ht="73.5" customHeight="1">
      <c r="A22" s="73">
        <v>11</v>
      </c>
      <c r="B22" s="74">
        <v>921</v>
      </c>
      <c r="C22" s="75">
        <v>92195</v>
      </c>
      <c r="D22" s="94" t="s">
        <v>120</v>
      </c>
      <c r="E22" s="76"/>
      <c r="F22" s="77">
        <v>16000</v>
      </c>
      <c r="G22" s="77">
        <v>16000</v>
      </c>
      <c r="H22" s="76"/>
      <c r="I22" s="78"/>
      <c r="J22" s="55" t="s">
        <v>22</v>
      </c>
      <c r="K22" s="79"/>
      <c r="L22" s="77">
        <v>0</v>
      </c>
      <c r="M22" s="80" t="s">
        <v>0</v>
      </c>
    </row>
    <row r="23" spans="1:13" ht="82.5" customHeight="1">
      <c r="A23" s="73">
        <v>12</v>
      </c>
      <c r="B23" s="74">
        <v>921</v>
      </c>
      <c r="C23" s="75">
        <v>92195</v>
      </c>
      <c r="D23" s="94" t="s">
        <v>121</v>
      </c>
      <c r="E23" s="76"/>
      <c r="F23" s="77">
        <v>12000</v>
      </c>
      <c r="G23" s="77">
        <v>12000</v>
      </c>
      <c r="H23" s="76"/>
      <c r="I23" s="78"/>
      <c r="J23" s="55" t="s">
        <v>22</v>
      </c>
      <c r="K23" s="79"/>
      <c r="L23" s="77">
        <v>0</v>
      </c>
      <c r="M23" s="80" t="s">
        <v>0</v>
      </c>
    </row>
    <row r="24" spans="1:13" ht="87" customHeight="1">
      <c r="A24" s="73">
        <v>13</v>
      </c>
      <c r="B24" s="74">
        <v>926</v>
      </c>
      <c r="C24" s="75">
        <v>92695</v>
      </c>
      <c r="D24" s="94" t="s">
        <v>90</v>
      </c>
      <c r="E24" s="76"/>
      <c r="F24" s="77">
        <v>10152.91</v>
      </c>
      <c r="G24" s="77">
        <v>10152.91</v>
      </c>
      <c r="H24" s="76"/>
      <c r="I24" s="78"/>
      <c r="J24" s="55" t="s">
        <v>22</v>
      </c>
      <c r="K24" s="79"/>
      <c r="L24" s="77">
        <v>0</v>
      </c>
      <c r="M24" s="80" t="s">
        <v>0</v>
      </c>
    </row>
    <row r="25" spans="1:13" ht="62.25" customHeight="1">
      <c r="A25" s="73">
        <v>14</v>
      </c>
      <c r="B25" s="74">
        <v>926</v>
      </c>
      <c r="C25" s="75">
        <v>92695</v>
      </c>
      <c r="D25" s="94" t="s">
        <v>91</v>
      </c>
      <c r="E25" s="76"/>
      <c r="F25" s="77">
        <v>9739.4</v>
      </c>
      <c r="G25" s="77">
        <v>9739.4</v>
      </c>
      <c r="H25" s="76"/>
      <c r="I25" s="78"/>
      <c r="J25" s="55" t="s">
        <v>22</v>
      </c>
      <c r="K25" s="79"/>
      <c r="L25" s="77">
        <v>0</v>
      </c>
      <c r="M25" s="80" t="s">
        <v>0</v>
      </c>
    </row>
    <row r="26" spans="1:13" ht="54" customHeight="1">
      <c r="A26" s="73">
        <v>15</v>
      </c>
      <c r="B26" s="74">
        <v>926</v>
      </c>
      <c r="C26" s="75">
        <v>92695</v>
      </c>
      <c r="D26" s="94" t="s">
        <v>92</v>
      </c>
      <c r="E26" s="76"/>
      <c r="F26" s="77">
        <v>6500</v>
      </c>
      <c r="G26" s="77">
        <v>6500</v>
      </c>
      <c r="H26" s="76"/>
      <c r="I26" s="78"/>
      <c r="J26" s="55" t="s">
        <v>22</v>
      </c>
      <c r="K26" s="79"/>
      <c r="L26" s="77">
        <v>0</v>
      </c>
      <c r="M26" s="80" t="s">
        <v>0</v>
      </c>
    </row>
    <row r="27" spans="1:13" ht="64.5" customHeight="1">
      <c r="A27" s="73">
        <v>16</v>
      </c>
      <c r="B27" s="80">
        <v>926</v>
      </c>
      <c r="C27" s="80">
        <v>92695</v>
      </c>
      <c r="D27" s="81" t="s">
        <v>93</v>
      </c>
      <c r="E27" s="76"/>
      <c r="F27" s="77">
        <v>14000</v>
      </c>
      <c r="G27" s="77">
        <v>14000</v>
      </c>
      <c r="H27" s="76"/>
      <c r="I27" s="78"/>
      <c r="J27" s="55" t="s">
        <v>22</v>
      </c>
      <c r="K27" s="79"/>
      <c r="L27" s="77">
        <v>0</v>
      </c>
      <c r="M27" s="80" t="s">
        <v>0</v>
      </c>
    </row>
    <row r="28" spans="1:13" ht="72.75" customHeight="1">
      <c r="A28" s="73">
        <v>17</v>
      </c>
      <c r="B28" s="80">
        <v>926</v>
      </c>
      <c r="C28" s="80">
        <v>92695</v>
      </c>
      <c r="D28" s="81" t="s">
        <v>148</v>
      </c>
      <c r="E28" s="76"/>
      <c r="F28" s="77">
        <v>12470</v>
      </c>
      <c r="G28" s="77">
        <v>12470</v>
      </c>
      <c r="H28" s="76"/>
      <c r="I28" s="78"/>
      <c r="J28" s="55" t="s">
        <v>22</v>
      </c>
      <c r="K28" s="79"/>
      <c r="L28" s="77">
        <v>0</v>
      </c>
      <c r="M28" s="80" t="s">
        <v>0</v>
      </c>
    </row>
    <row r="29" spans="1:13" ht="57" customHeight="1">
      <c r="A29" s="73">
        <v>18</v>
      </c>
      <c r="B29" s="74">
        <v>926</v>
      </c>
      <c r="C29" s="75">
        <v>92695</v>
      </c>
      <c r="D29" s="93" t="s">
        <v>94</v>
      </c>
      <c r="E29" s="76"/>
      <c r="F29" s="77">
        <v>4000</v>
      </c>
      <c r="G29" s="77">
        <v>4000</v>
      </c>
      <c r="H29" s="76"/>
      <c r="I29" s="78"/>
      <c r="J29" s="55" t="s">
        <v>22</v>
      </c>
      <c r="K29" s="79"/>
      <c r="L29" s="77">
        <v>0</v>
      </c>
      <c r="M29" s="80" t="s">
        <v>0</v>
      </c>
    </row>
    <row r="30" spans="1:13" ht="60.75" customHeight="1">
      <c r="A30" s="73">
        <v>19</v>
      </c>
      <c r="B30" s="74">
        <v>926</v>
      </c>
      <c r="C30" s="75">
        <v>92695</v>
      </c>
      <c r="D30" s="93" t="s">
        <v>95</v>
      </c>
      <c r="E30" s="76"/>
      <c r="F30" s="77">
        <v>4500</v>
      </c>
      <c r="G30" s="77">
        <v>4500</v>
      </c>
      <c r="H30" s="76"/>
      <c r="I30" s="78"/>
      <c r="J30" s="55" t="s">
        <v>22</v>
      </c>
      <c r="K30" s="79"/>
      <c r="L30" s="77">
        <v>0</v>
      </c>
      <c r="M30" s="80" t="s">
        <v>0</v>
      </c>
    </row>
    <row r="31" spans="1:13" ht="53.25" customHeight="1">
      <c r="A31" s="73">
        <v>20</v>
      </c>
      <c r="B31" s="74">
        <v>900</v>
      </c>
      <c r="C31" s="75">
        <v>90015</v>
      </c>
      <c r="D31" s="93" t="s">
        <v>103</v>
      </c>
      <c r="E31" s="76"/>
      <c r="F31" s="77">
        <v>7000</v>
      </c>
      <c r="G31" s="77">
        <v>7000</v>
      </c>
      <c r="H31" s="76"/>
      <c r="I31" s="78"/>
      <c r="J31" s="55" t="s">
        <v>22</v>
      </c>
      <c r="K31" s="79"/>
      <c r="L31" s="77">
        <v>0</v>
      </c>
      <c r="M31" s="80" t="s">
        <v>0</v>
      </c>
    </row>
    <row r="32" spans="1:13" ht="99" customHeight="1">
      <c r="A32" s="73">
        <v>21</v>
      </c>
      <c r="B32" s="74">
        <v>700</v>
      </c>
      <c r="C32" s="75">
        <v>70005</v>
      </c>
      <c r="D32" s="93" t="s">
        <v>116</v>
      </c>
      <c r="E32" s="76"/>
      <c r="F32" s="77">
        <v>100000</v>
      </c>
      <c r="G32" s="77">
        <v>100000</v>
      </c>
      <c r="H32" s="76"/>
      <c r="I32" s="78"/>
      <c r="J32" s="55" t="s">
        <v>22</v>
      </c>
      <c r="K32" s="79"/>
      <c r="L32" s="77">
        <v>0</v>
      </c>
      <c r="M32" s="80" t="s">
        <v>0</v>
      </c>
    </row>
    <row r="33" spans="1:13" ht="57.75" customHeight="1">
      <c r="A33" s="73">
        <v>22</v>
      </c>
      <c r="B33" s="74">
        <v>801</v>
      </c>
      <c r="C33" s="75">
        <v>80101</v>
      </c>
      <c r="D33" s="93" t="s">
        <v>114</v>
      </c>
      <c r="E33" s="76"/>
      <c r="F33" s="77">
        <v>4800</v>
      </c>
      <c r="G33" s="77">
        <v>4800</v>
      </c>
      <c r="H33" s="76"/>
      <c r="I33" s="78"/>
      <c r="J33" s="55" t="s">
        <v>22</v>
      </c>
      <c r="K33" s="79"/>
      <c r="L33" s="77">
        <v>0</v>
      </c>
      <c r="M33" s="80" t="s">
        <v>0</v>
      </c>
    </row>
    <row r="34" spans="1:13" ht="83.25" customHeight="1">
      <c r="A34" s="73">
        <v>23</v>
      </c>
      <c r="B34" s="74">
        <v>921</v>
      </c>
      <c r="C34" s="75">
        <v>92195</v>
      </c>
      <c r="D34" s="93" t="s">
        <v>115</v>
      </c>
      <c r="E34" s="76"/>
      <c r="F34" s="77">
        <v>18000</v>
      </c>
      <c r="G34" s="77">
        <v>18000</v>
      </c>
      <c r="H34" s="76"/>
      <c r="I34" s="78"/>
      <c r="J34" s="55" t="s">
        <v>22</v>
      </c>
      <c r="K34" s="79"/>
      <c r="L34" s="77">
        <v>0</v>
      </c>
      <c r="M34" s="80" t="s">
        <v>0</v>
      </c>
    </row>
    <row r="35" spans="1:13" ht="54.75" customHeight="1">
      <c r="A35" s="73">
        <v>24</v>
      </c>
      <c r="B35" s="74">
        <v>852</v>
      </c>
      <c r="C35" s="75">
        <v>85219</v>
      </c>
      <c r="D35" s="93" t="s">
        <v>147</v>
      </c>
      <c r="E35" s="76"/>
      <c r="F35" s="77">
        <v>8000</v>
      </c>
      <c r="G35" s="77">
        <v>8000</v>
      </c>
      <c r="H35" s="76"/>
      <c r="I35" s="78"/>
      <c r="J35" s="55" t="s">
        <v>22</v>
      </c>
      <c r="K35" s="79"/>
      <c r="L35" s="77">
        <v>0</v>
      </c>
      <c r="M35" s="80" t="s">
        <v>136</v>
      </c>
    </row>
    <row r="36" spans="1:13" ht="40.5" customHeight="1">
      <c r="A36" s="73">
        <v>25</v>
      </c>
      <c r="B36" s="74">
        <v>750</v>
      </c>
      <c r="C36" s="75">
        <v>75023</v>
      </c>
      <c r="D36" s="93" t="s">
        <v>152</v>
      </c>
      <c r="E36" s="76"/>
      <c r="F36" s="77">
        <v>5904</v>
      </c>
      <c r="G36" s="77">
        <v>5904</v>
      </c>
      <c r="H36" s="76"/>
      <c r="I36" s="78"/>
      <c r="J36" s="55" t="s">
        <v>22</v>
      </c>
      <c r="K36" s="79"/>
      <c r="L36" s="77">
        <v>0</v>
      </c>
      <c r="M36" s="80" t="s">
        <v>0</v>
      </c>
    </row>
    <row r="37" spans="1:13" s="5" customFormat="1" ht="18.75" customHeight="1">
      <c r="A37" s="197" t="s">
        <v>26</v>
      </c>
      <c r="B37" s="198"/>
      <c r="C37" s="198"/>
      <c r="D37" s="199"/>
      <c r="E37" s="8">
        <f>SUM(E13:E30)</f>
        <v>0</v>
      </c>
      <c r="F37" s="28">
        <f>SUM(F12:F36)</f>
        <v>426305.70999999996</v>
      </c>
      <c r="G37" s="28">
        <f>SUM(G12:G36)</f>
        <v>426305.70999999996</v>
      </c>
      <c r="H37" s="28">
        <f>SUM(H12:H31)</f>
        <v>0</v>
      </c>
      <c r="I37" s="28">
        <f>SUM(I12:I31)</f>
        <v>0</v>
      </c>
      <c r="J37" s="8"/>
      <c r="K37" s="28">
        <f>SUM(K12:K31)</f>
        <v>0</v>
      </c>
      <c r="L37" s="28">
        <f>SUM(L12:L31)</f>
        <v>0</v>
      </c>
      <c r="M37" s="82" t="s">
        <v>18</v>
      </c>
    </row>
    <row r="38" spans="1:12" s="10" customFormat="1" ht="10.5" customHeight="1">
      <c r="A38" s="10" t="s">
        <v>4</v>
      </c>
      <c r="F38" s="13"/>
      <c r="H38" s="13"/>
      <c r="I38" s="13"/>
      <c r="L38" s="10" t="s">
        <v>1</v>
      </c>
    </row>
    <row r="39" spans="1:9" s="10" customFormat="1" ht="11.25">
      <c r="A39" s="10" t="s">
        <v>5</v>
      </c>
      <c r="F39" s="13"/>
      <c r="H39" s="13"/>
      <c r="I39" s="13"/>
    </row>
    <row r="40" spans="1:9" s="10" customFormat="1" ht="11.25">
      <c r="A40" s="10" t="s">
        <v>6</v>
      </c>
      <c r="F40" s="13"/>
      <c r="H40" s="13"/>
      <c r="I40" s="13"/>
    </row>
    <row r="41" spans="1:9" s="10" customFormat="1" ht="11.25">
      <c r="A41" s="10" t="s">
        <v>67</v>
      </c>
      <c r="F41" s="13"/>
      <c r="H41" s="13"/>
      <c r="I41" s="13"/>
    </row>
    <row r="42" spans="1:9" s="10" customFormat="1" ht="11.25">
      <c r="A42" s="10" t="s">
        <v>8</v>
      </c>
      <c r="F42" s="13"/>
      <c r="H42" s="13"/>
      <c r="I42" s="13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7:D37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2017-06-19T10:54:35Z</cp:lastPrinted>
  <dcterms:created xsi:type="dcterms:W3CDTF">1998-12-09T13:02:10Z</dcterms:created>
  <dcterms:modified xsi:type="dcterms:W3CDTF">2017-06-27T09:07:28Z</dcterms:modified>
  <cp:category/>
  <cp:version/>
  <cp:contentType/>
  <cp:contentStatus/>
</cp:coreProperties>
</file>