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'Arkusz1'!$A$1:$M$90</definedName>
    <definedName name="_xlnm.Print_Titles" localSheetId="0">'Arkusz1'!$2:$8</definedName>
  </definedNames>
  <calcPr fullCalcOnLoad="1"/>
</workbook>
</file>

<file path=xl/sharedStrings.xml><?xml version="1.0" encoding="utf-8"?>
<sst xmlns="http://schemas.openxmlformats.org/spreadsheetml/2006/main" count="149" uniqueCount="59">
  <si>
    <t>L.p.</t>
  </si>
  <si>
    <t>Nazwa zadania</t>
  </si>
  <si>
    <t>Jednostka prowadząca</t>
  </si>
  <si>
    <t>1.</t>
  </si>
  <si>
    <t>2.</t>
  </si>
  <si>
    <t>Lata realizacji</t>
  </si>
  <si>
    <t>3.</t>
  </si>
  <si>
    <t>ogółem</t>
  </si>
  <si>
    <t>do 2008</t>
  </si>
  <si>
    <t>w latach planu</t>
  </si>
  <si>
    <t>4.</t>
  </si>
  <si>
    <t>6.</t>
  </si>
  <si>
    <t>8.</t>
  </si>
  <si>
    <t>10.</t>
  </si>
  <si>
    <t>11.</t>
  </si>
  <si>
    <t>12.</t>
  </si>
  <si>
    <t>Nakłady [w tys.zł]</t>
  </si>
  <si>
    <t xml:space="preserve">               TRANSPORT I ŁĄCZNOŚĆ</t>
  </si>
  <si>
    <t>9.</t>
  </si>
  <si>
    <t>środki z budżetu jst</t>
  </si>
  <si>
    <t>środki z budżetu krajowego</t>
  </si>
  <si>
    <t>środki z UE oraz innych źrodel zagranicznych</t>
  </si>
  <si>
    <t>pozostałe</t>
  </si>
  <si>
    <t>5.</t>
  </si>
  <si>
    <t>Urząd Gminy</t>
  </si>
  <si>
    <t>2008-2009</t>
  </si>
  <si>
    <t>2008-2010</t>
  </si>
  <si>
    <t>2009-2012</t>
  </si>
  <si>
    <t xml:space="preserve">Przebudowa drogi gminnej w miejscowości Skarżysko Kościelne- ul. Polna i dojazd do ul. Południowej </t>
  </si>
  <si>
    <t xml:space="preserve">Przebudowa drogi gminnej w miejscowości Kierz Niedźwiedzi-droga relacji Kierz Niedźwiedzi-Gąsawy Rządowe </t>
  </si>
  <si>
    <t xml:space="preserve">Przebudowa drogi gminnej w miejscowości Majków, ul. Św.Anny </t>
  </si>
  <si>
    <t xml:space="preserve">Przebudowa drogi gminnej w miejscowości Skarżysko Kościelne-ulica Południowa na dlugości 710 m </t>
  </si>
  <si>
    <t>Przebudowa drogi gminnej w miejscowości Skarżysko Kościelne-ul. Olszynki</t>
  </si>
  <si>
    <t>ADMINISTRACJA PUBLICZNA</t>
  </si>
  <si>
    <t>Urząd Gminy-informatyzacja urzędu</t>
  </si>
  <si>
    <t>OŚWIATA I WYCHOWANIE</t>
  </si>
  <si>
    <t>7.</t>
  </si>
  <si>
    <t>Rozbudowa Szkoły Podstawowej w Grzybowej Górze</t>
  </si>
  <si>
    <t>2006-2010</t>
  </si>
  <si>
    <t xml:space="preserve">Centrum Kulturalno-Oświatowe i Sprtowe w Kierzu Niedźwiedzim </t>
  </si>
  <si>
    <t>2007-2010</t>
  </si>
  <si>
    <t>OCHRONA ZDROWIA</t>
  </si>
  <si>
    <t>2006-2009</t>
  </si>
  <si>
    <t>2007-2013</t>
  </si>
  <si>
    <t>KULTURA I OCHRONA DZIEDZICTWA NARODOWEGO</t>
  </si>
  <si>
    <t>Przebudowa i rozbudowa budynku SPZOZ w Skarżysku Kościelnym</t>
  </si>
  <si>
    <t>Projekt pn. "e-świętokrzyskie Budowa Systemu Informatyzacji Przestrzennej Województwa Świętokrzyskiego"</t>
  </si>
  <si>
    <t>Budowa kompleksu boisk sportowych wraz z zapleczem sanitarno-szatniowym w Skarżysku Kościelnym - "Moje boisko ORLIK 2012"</t>
  </si>
  <si>
    <t>INFRASTRUKTURA WODOCIĄGOWA I KANALIZACYJNA</t>
  </si>
  <si>
    <t>KULTURA FIZYCZNA I SPORT</t>
  </si>
  <si>
    <t>2009-2011</t>
  </si>
  <si>
    <t>13.</t>
  </si>
  <si>
    <t>Rewitalizacja Gminy Skarzysko Koscielne-projekt pn. "Ożywienie przestrzeni wokół obiektów użyteczności publicznej wraz z poprawą bezpieczeństwa estetyki i funkcjonalności centrum Gminy Skarżysko Kościelne"</t>
  </si>
  <si>
    <t>"Nad Żarnówką" - Gmina Skarżysko Kościelne. "Budowa i przystosowanie infrastruktury na potrzeby agroturystyki w Majkowie i Michałowie" gm. Skarżysko Kościelne, pow. skarżyski</t>
  </si>
  <si>
    <t>Zadania inwestycyjne na lata 2009-2012</t>
  </si>
  <si>
    <t xml:space="preserve">Budowa sieci kanalizacji sanitarnej z przykanalikami do granic nieruchomości wraz z przepompowniami ścieków i zasilaniem elektrycznym przepompowni w miejscowości Michałów. </t>
  </si>
  <si>
    <t>po 2012</t>
  </si>
  <si>
    <t xml:space="preserve">Załącznik Nr 1 do Uchwały Nr XXXVI/182/09 Rady Gminy Skarżysko Kościelne dnia 30 września 2009 roku </t>
  </si>
  <si>
    <t>Przebudowa drogi gminnej w miejscowości Majków ul. Dębowa Nr 379010T, na długości 616 m.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</si>
</sst>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" fontId="2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" fontId="2" fillId="0" borderId="7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view="pageBreakPreview" zoomScaleSheetLayoutView="100" workbookViewId="0" topLeftCell="A20">
      <selection activeCell="B41" sqref="B41"/>
    </sheetView>
  </sheetViews>
  <sheetFormatPr defaultColWidth="9.140625" defaultRowHeight="12.75"/>
  <cols>
    <col min="1" max="1" width="3.421875" style="0" customWidth="1"/>
    <col min="2" max="2" width="41.140625" style="0" customWidth="1"/>
    <col min="3" max="3" width="10.140625" style="0" customWidth="1"/>
    <col min="4" max="4" width="8.00390625" style="0" customWidth="1"/>
    <col min="5" max="5" width="10.00390625" style="0" customWidth="1"/>
    <col min="6" max="6" width="9.421875" style="0" bestFit="1" customWidth="1"/>
    <col min="7" max="7" width="10.140625" style="0" customWidth="1"/>
    <col min="8" max="8" width="10.421875" style="0" customWidth="1"/>
    <col min="9" max="9" width="10.140625" style="0" customWidth="1"/>
    <col min="10" max="10" width="9.8515625" style="0" customWidth="1"/>
    <col min="11" max="11" width="10.140625" style="0" customWidth="1"/>
  </cols>
  <sheetData>
    <row r="1" spans="4:13" ht="18.75" customHeight="1">
      <c r="D1" s="84" t="s">
        <v>57</v>
      </c>
      <c r="E1" s="84"/>
      <c r="F1" s="84"/>
      <c r="G1" s="84"/>
      <c r="H1" s="84"/>
      <c r="I1" s="84"/>
      <c r="J1" s="84"/>
      <c r="K1" s="84"/>
      <c r="L1" s="84"/>
      <c r="M1" s="84"/>
    </row>
    <row r="2" spans="2:13" ht="12.75">
      <c r="B2" s="85" t="s">
        <v>54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2:13" ht="18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13" ht="17.25" customHeight="1" thickBot="1">
      <c r="B4" s="86"/>
      <c r="C4" s="86"/>
      <c r="D4" s="86"/>
      <c r="E4" s="87"/>
      <c r="F4" s="87"/>
      <c r="G4" s="87"/>
      <c r="H4" s="87"/>
      <c r="I4" s="87"/>
      <c r="J4" s="87"/>
      <c r="K4" s="87"/>
      <c r="L4" s="87"/>
      <c r="M4" s="87"/>
    </row>
    <row r="5" spans="1:13" ht="13.5" thickBot="1">
      <c r="A5" s="72" t="s">
        <v>0</v>
      </c>
      <c r="B5" s="72" t="s">
        <v>1</v>
      </c>
      <c r="C5" s="74" t="s">
        <v>2</v>
      </c>
      <c r="D5" s="77" t="s">
        <v>5</v>
      </c>
      <c r="E5" s="69" t="s">
        <v>16</v>
      </c>
      <c r="F5" s="70"/>
      <c r="G5" s="70"/>
      <c r="H5" s="70"/>
      <c r="I5" s="70"/>
      <c r="J5" s="70"/>
      <c r="K5" s="70"/>
      <c r="L5" s="71"/>
      <c r="M5" s="46"/>
    </row>
    <row r="6" spans="1:13" ht="12.75">
      <c r="A6" s="73"/>
      <c r="B6" s="73"/>
      <c r="C6" s="75"/>
      <c r="D6" s="75"/>
      <c r="E6" s="66" t="s">
        <v>7</v>
      </c>
      <c r="F6" s="66" t="s">
        <v>8</v>
      </c>
      <c r="G6" s="68" t="s">
        <v>9</v>
      </c>
      <c r="H6" s="66">
        <v>2009</v>
      </c>
      <c r="I6" s="66">
        <v>2010</v>
      </c>
      <c r="J6" s="66">
        <v>2011</v>
      </c>
      <c r="K6" s="66">
        <v>2012</v>
      </c>
      <c r="L6" s="72" t="s">
        <v>56</v>
      </c>
      <c r="M6" s="88"/>
    </row>
    <row r="7" spans="1:13" ht="13.5" thickBot="1">
      <c r="A7" s="67"/>
      <c r="B7" s="67"/>
      <c r="C7" s="76"/>
      <c r="D7" s="76"/>
      <c r="E7" s="67"/>
      <c r="F7" s="67"/>
      <c r="G7" s="68"/>
      <c r="H7" s="67"/>
      <c r="I7" s="67"/>
      <c r="J7" s="67"/>
      <c r="K7" s="67"/>
      <c r="L7" s="67"/>
      <c r="M7" s="88"/>
    </row>
    <row r="8" spans="1:13" ht="13.5" thickBot="1">
      <c r="A8" s="1" t="s">
        <v>3</v>
      </c>
      <c r="B8" s="1" t="s">
        <v>4</v>
      </c>
      <c r="C8" s="1" t="s">
        <v>6</v>
      </c>
      <c r="D8" s="1" t="s">
        <v>10</v>
      </c>
      <c r="E8" s="1" t="s">
        <v>23</v>
      </c>
      <c r="F8" s="1" t="s">
        <v>11</v>
      </c>
      <c r="G8" s="1" t="s">
        <v>36</v>
      </c>
      <c r="H8" s="1" t="s">
        <v>12</v>
      </c>
      <c r="I8" s="1" t="s">
        <v>18</v>
      </c>
      <c r="J8" s="1" t="s">
        <v>13</v>
      </c>
      <c r="K8" s="1" t="s">
        <v>14</v>
      </c>
      <c r="L8" s="1" t="s">
        <v>15</v>
      </c>
      <c r="M8" s="46"/>
    </row>
    <row r="9" spans="1:13" ht="13.5" thickBot="1">
      <c r="A9" s="80" t="s">
        <v>48</v>
      </c>
      <c r="B9" s="81"/>
      <c r="C9" s="2"/>
      <c r="D9" s="3"/>
      <c r="E9" s="2"/>
      <c r="F9" s="2"/>
      <c r="G9" s="2"/>
      <c r="H9" s="2"/>
      <c r="I9" s="2"/>
      <c r="J9" s="2"/>
      <c r="K9" s="2"/>
      <c r="L9" s="2"/>
      <c r="M9" s="47"/>
    </row>
    <row r="10" spans="1:13" ht="56.25">
      <c r="A10" s="4" t="s">
        <v>3</v>
      </c>
      <c r="B10" s="5" t="s">
        <v>55</v>
      </c>
      <c r="C10" s="6" t="s">
        <v>24</v>
      </c>
      <c r="D10" s="7" t="s">
        <v>27</v>
      </c>
      <c r="E10" s="36">
        <f>SUM(F10:G10)</f>
        <v>7220000</v>
      </c>
      <c r="F10" s="36">
        <f>SUM(F11:F14)</f>
        <v>0</v>
      </c>
      <c r="G10" s="36">
        <f>SUM(H10:M10)</f>
        <v>7220000</v>
      </c>
      <c r="H10" s="36">
        <v>50000</v>
      </c>
      <c r="I10" s="36">
        <f>SUM(I11:I14)</f>
        <v>2900000</v>
      </c>
      <c r="J10" s="36">
        <f>SUM(J11:J14)</f>
        <v>2700000</v>
      </c>
      <c r="K10" s="36">
        <f>SUM(K11:K14)</f>
        <v>1570000</v>
      </c>
      <c r="L10" s="36">
        <f>SUM(L11:L14)</f>
        <v>0</v>
      </c>
      <c r="M10" s="48"/>
    </row>
    <row r="11" spans="1:13" ht="12.75">
      <c r="A11" s="9"/>
      <c r="B11" s="10" t="s">
        <v>19</v>
      </c>
      <c r="C11" s="9"/>
      <c r="D11" s="9"/>
      <c r="E11" s="36">
        <f aca="true" t="shared" si="0" ref="E11:E79">SUM(F11:G11)</f>
        <v>3220000</v>
      </c>
      <c r="F11" s="23"/>
      <c r="G11" s="36">
        <f aca="true" t="shared" si="1" ref="G11:G79">SUM(H11:M11)</f>
        <v>3220000</v>
      </c>
      <c r="H11" s="23">
        <v>50000</v>
      </c>
      <c r="I11" s="23">
        <v>1291656</v>
      </c>
      <c r="J11" s="23">
        <v>864000</v>
      </c>
      <c r="K11" s="23">
        <v>1014344</v>
      </c>
      <c r="L11" s="23"/>
      <c r="M11" s="49"/>
    </row>
    <row r="12" spans="1:13" ht="12.75">
      <c r="A12" s="9"/>
      <c r="B12" s="11" t="s">
        <v>20</v>
      </c>
      <c r="C12" s="9"/>
      <c r="D12" s="9"/>
      <c r="E12" s="36">
        <f t="shared" si="0"/>
        <v>0</v>
      </c>
      <c r="F12" s="23"/>
      <c r="G12" s="36">
        <f t="shared" si="1"/>
        <v>0</v>
      </c>
      <c r="H12" s="23"/>
      <c r="I12" s="23"/>
      <c r="J12" s="23"/>
      <c r="K12" s="23"/>
      <c r="L12" s="23"/>
      <c r="M12" s="49"/>
    </row>
    <row r="13" spans="1:13" ht="12.75">
      <c r="A13" s="9"/>
      <c r="B13" s="10" t="s">
        <v>21</v>
      </c>
      <c r="C13" s="9"/>
      <c r="D13" s="9"/>
      <c r="E13" s="36">
        <f t="shared" si="0"/>
        <v>4000000</v>
      </c>
      <c r="F13" s="23"/>
      <c r="G13" s="36">
        <f t="shared" si="1"/>
        <v>4000000</v>
      </c>
      <c r="H13" s="23"/>
      <c r="I13" s="23">
        <v>1608344</v>
      </c>
      <c r="J13" s="23">
        <v>1836000</v>
      </c>
      <c r="K13" s="23">
        <v>555656</v>
      </c>
      <c r="L13" s="23"/>
      <c r="M13" s="49"/>
    </row>
    <row r="14" spans="1:13" ht="13.5" thickBot="1">
      <c r="A14" s="12"/>
      <c r="B14" s="13" t="s">
        <v>22</v>
      </c>
      <c r="C14" s="12"/>
      <c r="D14" s="12"/>
      <c r="E14" s="41">
        <f t="shared" si="0"/>
        <v>0</v>
      </c>
      <c r="F14" s="25"/>
      <c r="G14" s="41">
        <f t="shared" si="1"/>
        <v>0</v>
      </c>
      <c r="H14" s="25"/>
      <c r="I14" s="25"/>
      <c r="J14" s="25"/>
      <c r="K14" s="25"/>
      <c r="L14" s="25"/>
      <c r="M14" s="49"/>
    </row>
    <row r="15" spans="1:13" ht="13.5" thickBot="1">
      <c r="A15" s="80" t="s">
        <v>17</v>
      </c>
      <c r="B15" s="81"/>
      <c r="C15" s="2"/>
      <c r="D15" s="3"/>
      <c r="E15" s="37"/>
      <c r="F15" s="37"/>
      <c r="G15" s="37"/>
      <c r="H15" s="37"/>
      <c r="I15" s="37"/>
      <c r="J15" s="37"/>
      <c r="K15" s="37"/>
      <c r="L15" s="37"/>
      <c r="M15" s="48"/>
    </row>
    <row r="16" spans="1:13" ht="33.75">
      <c r="A16" s="4" t="s">
        <v>3</v>
      </c>
      <c r="B16" s="5" t="s">
        <v>28</v>
      </c>
      <c r="C16" s="6" t="s">
        <v>24</v>
      </c>
      <c r="D16" s="7" t="s">
        <v>26</v>
      </c>
      <c r="E16" s="36">
        <f t="shared" si="0"/>
        <v>1025000</v>
      </c>
      <c r="F16" s="8">
        <f aca="true" t="shared" si="2" ref="F16:L16">SUM(F17:F20)</f>
        <v>13909</v>
      </c>
      <c r="G16" s="36">
        <f t="shared" si="1"/>
        <v>1011091</v>
      </c>
      <c r="H16" s="8">
        <f t="shared" si="2"/>
        <v>500000</v>
      </c>
      <c r="I16" s="8">
        <f t="shared" si="2"/>
        <v>511091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50"/>
    </row>
    <row r="17" spans="1:13" ht="12.75">
      <c r="A17" s="9"/>
      <c r="B17" s="10" t="s">
        <v>19</v>
      </c>
      <c r="C17" s="9"/>
      <c r="D17" s="9"/>
      <c r="E17" s="36">
        <f t="shared" si="0"/>
        <v>410000</v>
      </c>
      <c r="F17" s="23">
        <v>13909</v>
      </c>
      <c r="G17" s="36">
        <f t="shared" si="1"/>
        <v>396091</v>
      </c>
      <c r="H17" s="23">
        <v>190000</v>
      </c>
      <c r="I17" s="23">
        <v>206091</v>
      </c>
      <c r="J17" s="23"/>
      <c r="K17" s="23"/>
      <c r="L17" s="23"/>
      <c r="M17" s="49"/>
    </row>
    <row r="18" spans="1:13" ht="12.75">
      <c r="A18" s="9"/>
      <c r="B18" s="11" t="s">
        <v>20</v>
      </c>
      <c r="C18" s="9"/>
      <c r="D18" s="9"/>
      <c r="E18" s="36">
        <f t="shared" si="0"/>
        <v>0</v>
      </c>
      <c r="F18" s="23"/>
      <c r="G18" s="36">
        <f t="shared" si="1"/>
        <v>0</v>
      </c>
      <c r="H18" s="23"/>
      <c r="I18" s="23"/>
      <c r="J18" s="23"/>
      <c r="K18" s="23"/>
      <c r="L18" s="23"/>
      <c r="M18" s="49"/>
    </row>
    <row r="19" spans="1:13" ht="12.75">
      <c r="A19" s="9"/>
      <c r="B19" s="10" t="s">
        <v>21</v>
      </c>
      <c r="C19" s="9"/>
      <c r="D19" s="9"/>
      <c r="E19" s="36">
        <f t="shared" si="0"/>
        <v>615000</v>
      </c>
      <c r="F19" s="23"/>
      <c r="G19" s="36">
        <f t="shared" si="1"/>
        <v>615000</v>
      </c>
      <c r="H19" s="23">
        <v>310000</v>
      </c>
      <c r="I19" s="23">
        <v>305000</v>
      </c>
      <c r="J19" s="23"/>
      <c r="K19" s="23"/>
      <c r="L19" s="23"/>
      <c r="M19" s="49"/>
    </row>
    <row r="20" spans="1:13" ht="13.5" thickBot="1">
      <c r="A20" s="12"/>
      <c r="B20" s="13" t="s">
        <v>22</v>
      </c>
      <c r="C20" s="12"/>
      <c r="D20" s="12"/>
      <c r="E20" s="40">
        <f t="shared" si="0"/>
        <v>0</v>
      </c>
      <c r="F20" s="25"/>
      <c r="G20" s="40">
        <f t="shared" si="1"/>
        <v>0</v>
      </c>
      <c r="H20" s="25"/>
      <c r="I20" s="25"/>
      <c r="J20" s="25"/>
      <c r="K20" s="25"/>
      <c r="L20" s="25"/>
      <c r="M20" s="49"/>
    </row>
    <row r="21" spans="1:13" ht="33.75">
      <c r="A21" s="6" t="s">
        <v>4</v>
      </c>
      <c r="B21" s="14" t="s">
        <v>29</v>
      </c>
      <c r="C21" s="6" t="s">
        <v>24</v>
      </c>
      <c r="D21" s="7" t="s">
        <v>25</v>
      </c>
      <c r="E21" s="36">
        <f t="shared" si="0"/>
        <v>798678</v>
      </c>
      <c r="F21" s="8">
        <f aca="true" t="shared" si="3" ref="F21:L21">SUM(F22:F25)</f>
        <v>23678</v>
      </c>
      <c r="G21" s="36">
        <f t="shared" si="1"/>
        <v>775000</v>
      </c>
      <c r="H21" s="8">
        <f t="shared" si="3"/>
        <v>775000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50"/>
    </row>
    <row r="22" spans="1:13" ht="12.75">
      <c r="A22" s="9"/>
      <c r="B22" s="10" t="s">
        <v>19</v>
      </c>
      <c r="C22" s="9"/>
      <c r="D22" s="9"/>
      <c r="E22" s="36">
        <f t="shared" si="0"/>
        <v>368678</v>
      </c>
      <c r="F22" s="23">
        <v>23678</v>
      </c>
      <c r="G22" s="36">
        <f t="shared" si="1"/>
        <v>345000</v>
      </c>
      <c r="H22" s="23">
        <v>345000</v>
      </c>
      <c r="I22" s="23"/>
      <c r="J22" s="23"/>
      <c r="K22" s="23"/>
      <c r="L22" s="23"/>
      <c r="M22" s="49"/>
    </row>
    <row r="23" spans="1:13" ht="12.75">
      <c r="A23" s="9"/>
      <c r="B23" s="11" t="s">
        <v>20</v>
      </c>
      <c r="C23" s="9"/>
      <c r="D23" s="9"/>
      <c r="E23" s="36">
        <f t="shared" si="0"/>
        <v>0</v>
      </c>
      <c r="F23" s="23"/>
      <c r="G23" s="36">
        <f t="shared" si="1"/>
        <v>0</v>
      </c>
      <c r="H23" s="23"/>
      <c r="I23" s="23"/>
      <c r="J23" s="23"/>
      <c r="K23" s="23"/>
      <c r="L23" s="23"/>
      <c r="M23" s="49"/>
    </row>
    <row r="24" spans="1:13" ht="12.75">
      <c r="A24" s="9"/>
      <c r="B24" s="10" t="s">
        <v>21</v>
      </c>
      <c r="C24" s="9"/>
      <c r="D24" s="9"/>
      <c r="E24" s="36">
        <f t="shared" si="0"/>
        <v>430000</v>
      </c>
      <c r="F24" s="23"/>
      <c r="G24" s="36">
        <f t="shared" si="1"/>
        <v>430000</v>
      </c>
      <c r="H24" s="23">
        <v>430000</v>
      </c>
      <c r="I24" s="23"/>
      <c r="J24" s="23"/>
      <c r="K24" s="23"/>
      <c r="L24" s="23"/>
      <c r="M24" s="49"/>
    </row>
    <row r="25" spans="1:13" ht="13.5" thickBot="1">
      <c r="A25" s="12"/>
      <c r="B25" s="13" t="s">
        <v>22</v>
      </c>
      <c r="C25" s="12"/>
      <c r="D25" s="12"/>
      <c r="E25" s="40">
        <f t="shared" si="0"/>
        <v>0</v>
      </c>
      <c r="F25" s="25"/>
      <c r="G25" s="40">
        <f t="shared" si="1"/>
        <v>0</v>
      </c>
      <c r="H25" s="25"/>
      <c r="I25" s="25"/>
      <c r="J25" s="25"/>
      <c r="K25" s="25"/>
      <c r="L25" s="25"/>
      <c r="M25" s="49"/>
    </row>
    <row r="26" spans="1:13" ht="22.5">
      <c r="A26" s="6" t="s">
        <v>6</v>
      </c>
      <c r="B26" s="14" t="s">
        <v>30</v>
      </c>
      <c r="C26" s="6" t="s">
        <v>24</v>
      </c>
      <c r="D26" s="7" t="s">
        <v>26</v>
      </c>
      <c r="E26" s="36">
        <f t="shared" si="0"/>
        <v>1070000</v>
      </c>
      <c r="F26" s="8">
        <f aca="true" t="shared" si="4" ref="F26:L26">SUM(F27:F30)</f>
        <v>21123</v>
      </c>
      <c r="G26" s="36">
        <f t="shared" si="1"/>
        <v>1048877</v>
      </c>
      <c r="H26" s="8">
        <f t="shared" si="4"/>
        <v>345000</v>
      </c>
      <c r="I26" s="8">
        <f t="shared" si="4"/>
        <v>703877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50"/>
    </row>
    <row r="27" spans="1:13" ht="12.75">
      <c r="A27" s="9"/>
      <c r="B27" s="10" t="s">
        <v>19</v>
      </c>
      <c r="C27" s="9"/>
      <c r="D27" s="9"/>
      <c r="E27" s="36">
        <f t="shared" si="0"/>
        <v>454570</v>
      </c>
      <c r="F27" s="23">
        <v>21123</v>
      </c>
      <c r="G27" s="36">
        <f t="shared" si="1"/>
        <v>433447</v>
      </c>
      <c r="H27" s="23">
        <v>128459</v>
      </c>
      <c r="I27" s="23">
        <v>304988</v>
      </c>
      <c r="J27" s="23"/>
      <c r="K27" s="23"/>
      <c r="L27" s="23"/>
      <c r="M27" s="49"/>
    </row>
    <row r="28" spans="1:13" ht="12.75">
      <c r="A28" s="9"/>
      <c r="B28" s="11" t="s">
        <v>20</v>
      </c>
      <c r="C28" s="9"/>
      <c r="D28" s="9"/>
      <c r="E28" s="36">
        <f t="shared" si="0"/>
        <v>0</v>
      </c>
      <c r="F28" s="23"/>
      <c r="G28" s="36">
        <f t="shared" si="1"/>
        <v>0</v>
      </c>
      <c r="H28" s="23"/>
      <c r="I28" s="23"/>
      <c r="J28" s="23"/>
      <c r="K28" s="23"/>
      <c r="L28" s="23"/>
      <c r="M28" s="49"/>
    </row>
    <row r="29" spans="1:13" ht="12.75">
      <c r="A29" s="9"/>
      <c r="B29" s="10" t="s">
        <v>21</v>
      </c>
      <c r="C29" s="9"/>
      <c r="D29" s="9"/>
      <c r="E29" s="36">
        <f t="shared" si="0"/>
        <v>615430</v>
      </c>
      <c r="F29" s="23"/>
      <c r="G29" s="36">
        <f t="shared" si="1"/>
        <v>615430</v>
      </c>
      <c r="H29" s="23">
        <v>216541</v>
      </c>
      <c r="I29" s="23">
        <v>398889</v>
      </c>
      <c r="J29" s="23"/>
      <c r="K29" s="23"/>
      <c r="L29" s="23"/>
      <c r="M29" s="49"/>
    </row>
    <row r="30" spans="1:13" ht="13.5" thickBot="1">
      <c r="A30" s="12"/>
      <c r="B30" s="13" t="s">
        <v>22</v>
      </c>
      <c r="C30" s="12"/>
      <c r="D30" s="12"/>
      <c r="E30" s="40">
        <f t="shared" si="0"/>
        <v>0</v>
      </c>
      <c r="F30" s="25"/>
      <c r="G30" s="40">
        <f t="shared" si="1"/>
        <v>0</v>
      </c>
      <c r="H30" s="25"/>
      <c r="I30" s="25"/>
      <c r="J30" s="25"/>
      <c r="K30" s="25"/>
      <c r="L30" s="25"/>
      <c r="M30" s="49"/>
    </row>
    <row r="31" spans="1:13" ht="33.75">
      <c r="A31" s="6" t="s">
        <v>10</v>
      </c>
      <c r="B31" s="14" t="s">
        <v>31</v>
      </c>
      <c r="C31" s="6" t="s">
        <v>24</v>
      </c>
      <c r="D31" s="7" t="s">
        <v>25</v>
      </c>
      <c r="E31" s="36">
        <f t="shared" si="0"/>
        <v>550141</v>
      </c>
      <c r="F31" s="8">
        <f aca="true" t="shared" si="5" ref="F31:L31">SUM(F32:F35)</f>
        <v>141</v>
      </c>
      <c r="G31" s="36">
        <f t="shared" si="1"/>
        <v>550000</v>
      </c>
      <c r="H31" s="8">
        <f t="shared" si="5"/>
        <v>550000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8">
        <f t="shared" si="5"/>
        <v>0</v>
      </c>
      <c r="M31" s="50"/>
    </row>
    <row r="32" spans="1:13" ht="12.75">
      <c r="A32" s="9"/>
      <c r="B32" s="10" t="s">
        <v>19</v>
      </c>
      <c r="C32" s="9"/>
      <c r="D32" s="9"/>
      <c r="E32" s="36">
        <f t="shared" si="0"/>
        <v>335141</v>
      </c>
      <c r="F32" s="23">
        <v>141</v>
      </c>
      <c r="G32" s="36">
        <f t="shared" si="1"/>
        <v>335000</v>
      </c>
      <c r="H32" s="23">
        <v>335000</v>
      </c>
      <c r="I32" s="23"/>
      <c r="J32" s="23"/>
      <c r="K32" s="23"/>
      <c r="L32" s="23"/>
      <c r="M32" s="49"/>
    </row>
    <row r="33" spans="1:13" ht="14.25" customHeight="1">
      <c r="A33" s="9"/>
      <c r="B33" s="11" t="s">
        <v>20</v>
      </c>
      <c r="C33" s="9"/>
      <c r="D33" s="9"/>
      <c r="E33" s="36">
        <f t="shared" si="0"/>
        <v>215000</v>
      </c>
      <c r="F33" s="23"/>
      <c r="G33" s="36">
        <f t="shared" si="1"/>
        <v>215000</v>
      </c>
      <c r="H33" s="23">
        <v>215000</v>
      </c>
      <c r="I33" s="23"/>
      <c r="J33" s="23"/>
      <c r="K33" s="23"/>
      <c r="L33" s="23"/>
      <c r="M33" s="49"/>
    </row>
    <row r="34" spans="1:13" ht="12.75">
      <c r="A34" s="9"/>
      <c r="B34" s="10" t="s">
        <v>21</v>
      </c>
      <c r="C34" s="9"/>
      <c r="D34" s="9"/>
      <c r="E34" s="36">
        <f t="shared" si="0"/>
        <v>0</v>
      </c>
      <c r="F34" s="23"/>
      <c r="G34" s="36">
        <f t="shared" si="1"/>
        <v>0</v>
      </c>
      <c r="H34" s="23"/>
      <c r="I34" s="23"/>
      <c r="J34" s="23"/>
      <c r="K34" s="23"/>
      <c r="L34" s="23"/>
      <c r="M34" s="49"/>
    </row>
    <row r="35" spans="1:13" ht="13.5" thickBot="1">
      <c r="A35" s="12"/>
      <c r="B35" s="13" t="s">
        <v>22</v>
      </c>
      <c r="C35" s="12"/>
      <c r="D35" s="12"/>
      <c r="E35" s="40">
        <f t="shared" si="0"/>
        <v>0</v>
      </c>
      <c r="F35" s="25"/>
      <c r="G35" s="40">
        <f t="shared" si="1"/>
        <v>0</v>
      </c>
      <c r="H35" s="25"/>
      <c r="I35" s="25"/>
      <c r="J35" s="25"/>
      <c r="K35" s="25"/>
      <c r="L35" s="25"/>
      <c r="M35" s="49"/>
    </row>
    <row r="36" spans="1:13" ht="24.75" customHeight="1">
      <c r="A36" s="6" t="s">
        <v>23</v>
      </c>
      <c r="B36" s="14" t="s">
        <v>32</v>
      </c>
      <c r="C36" s="6" t="s">
        <v>24</v>
      </c>
      <c r="D36" s="7" t="s">
        <v>27</v>
      </c>
      <c r="E36" s="36">
        <f t="shared" si="0"/>
        <v>650000</v>
      </c>
      <c r="F36" s="8">
        <f aca="true" t="shared" si="6" ref="F36:L36">SUM(F37:F40)</f>
        <v>0</v>
      </c>
      <c r="G36" s="36">
        <f t="shared" si="1"/>
        <v>650000</v>
      </c>
      <c r="H36" s="8">
        <f t="shared" si="6"/>
        <v>50000</v>
      </c>
      <c r="I36" s="8">
        <f t="shared" si="6"/>
        <v>0</v>
      </c>
      <c r="J36" s="8">
        <f t="shared" si="6"/>
        <v>0</v>
      </c>
      <c r="K36" s="8">
        <f t="shared" si="6"/>
        <v>600000</v>
      </c>
      <c r="L36" s="8">
        <f t="shared" si="6"/>
        <v>0</v>
      </c>
      <c r="M36" s="50"/>
    </row>
    <row r="37" spans="1:13" ht="12.75">
      <c r="A37" s="9"/>
      <c r="B37" s="10" t="s">
        <v>19</v>
      </c>
      <c r="C37" s="9"/>
      <c r="D37" s="9"/>
      <c r="E37" s="36">
        <f t="shared" si="0"/>
        <v>650000</v>
      </c>
      <c r="F37" s="23"/>
      <c r="G37" s="36">
        <f t="shared" si="1"/>
        <v>650000</v>
      </c>
      <c r="H37" s="23">
        <v>50000</v>
      </c>
      <c r="I37" s="23"/>
      <c r="J37" s="23"/>
      <c r="K37" s="23">
        <v>600000</v>
      </c>
      <c r="L37" s="23"/>
      <c r="M37" s="49"/>
    </row>
    <row r="38" spans="1:13" ht="12.75">
      <c r="A38" s="9"/>
      <c r="B38" s="11" t="s">
        <v>20</v>
      </c>
      <c r="C38" s="9"/>
      <c r="D38" s="9"/>
      <c r="E38" s="36">
        <f t="shared" si="0"/>
        <v>0</v>
      </c>
      <c r="F38" s="23"/>
      <c r="G38" s="36">
        <f t="shared" si="1"/>
        <v>0</v>
      </c>
      <c r="H38" s="23"/>
      <c r="I38" s="23"/>
      <c r="J38" s="23"/>
      <c r="K38" s="23"/>
      <c r="L38" s="23"/>
      <c r="M38" s="49"/>
    </row>
    <row r="39" spans="1:13" ht="12.75">
      <c r="A39" s="9"/>
      <c r="B39" s="10" t="s">
        <v>21</v>
      </c>
      <c r="C39" s="9"/>
      <c r="D39" s="39"/>
      <c r="E39" s="36">
        <f t="shared" si="0"/>
        <v>0</v>
      </c>
      <c r="F39" s="23"/>
      <c r="G39" s="36">
        <f t="shared" si="1"/>
        <v>0</v>
      </c>
      <c r="H39" s="23"/>
      <c r="I39" s="23"/>
      <c r="J39" s="23"/>
      <c r="K39" s="23"/>
      <c r="L39" s="23"/>
      <c r="M39" s="49"/>
    </row>
    <row r="40" spans="1:13" ht="12.75" customHeight="1" thickBot="1">
      <c r="A40" s="12"/>
      <c r="B40" s="13" t="s">
        <v>22</v>
      </c>
      <c r="C40" s="12"/>
      <c r="D40" s="12"/>
      <c r="E40" s="41">
        <f t="shared" si="0"/>
        <v>0</v>
      </c>
      <c r="F40" s="25"/>
      <c r="G40" s="41">
        <f t="shared" si="1"/>
        <v>0</v>
      </c>
      <c r="H40" s="25"/>
      <c r="I40" s="25"/>
      <c r="J40" s="25"/>
      <c r="K40" s="25"/>
      <c r="L40" s="25"/>
      <c r="M40" s="49"/>
    </row>
    <row r="41" spans="1:13" ht="24.75" customHeight="1" thickBot="1">
      <c r="A41" s="6" t="s">
        <v>11</v>
      </c>
      <c r="B41" s="14" t="s">
        <v>58</v>
      </c>
      <c r="C41" s="6" t="s">
        <v>24</v>
      </c>
      <c r="D41" s="7">
        <v>2010</v>
      </c>
      <c r="E41" s="54">
        <f>SUM(F41:G41)</f>
        <v>750000</v>
      </c>
      <c r="F41" s="52">
        <f>SUM(F42:F45)</f>
        <v>0</v>
      </c>
      <c r="G41" s="54">
        <f>SUM(H41:M41)</f>
        <v>750000</v>
      </c>
      <c r="H41" s="8">
        <f>SUM(H42:H45)</f>
        <v>0</v>
      </c>
      <c r="I41" s="8">
        <f>SUM(I42:I45)</f>
        <v>750000</v>
      </c>
      <c r="J41" s="8">
        <f>SUM(J42:J45)</f>
        <v>0</v>
      </c>
      <c r="K41" s="8">
        <f>SUM(K42:K45)</f>
        <v>0</v>
      </c>
      <c r="L41" s="8">
        <f>SUM(L42:L45)</f>
        <v>0</v>
      </c>
      <c r="M41" s="50"/>
    </row>
    <row r="42" spans="1:13" ht="12.75">
      <c r="A42" s="9"/>
      <c r="B42" s="10" t="s">
        <v>19</v>
      </c>
      <c r="C42" s="9"/>
      <c r="D42" s="53"/>
      <c r="E42" s="55">
        <f>SUM(F42:G42)</f>
        <v>375000</v>
      </c>
      <c r="F42" s="56"/>
      <c r="G42" s="55">
        <f>SUM(H42:M42)</f>
        <v>375000</v>
      </c>
      <c r="H42" s="57"/>
      <c r="I42" s="23">
        <v>375000</v>
      </c>
      <c r="J42" s="23"/>
      <c r="K42" s="23"/>
      <c r="L42" s="23"/>
      <c r="M42" s="49"/>
    </row>
    <row r="43" spans="1:13" ht="12.75">
      <c r="A43" s="9"/>
      <c r="B43" s="11" t="s">
        <v>20</v>
      </c>
      <c r="C43" s="9"/>
      <c r="D43" s="9"/>
      <c r="E43" s="36">
        <f>SUM(F43:G43)</f>
        <v>375000</v>
      </c>
      <c r="F43" s="23"/>
      <c r="G43" s="36">
        <f>SUM(H43:M43)</f>
        <v>375000</v>
      </c>
      <c r="H43" s="23"/>
      <c r="I43" s="23">
        <v>375000</v>
      </c>
      <c r="J43" s="23"/>
      <c r="K43" s="23"/>
      <c r="L43" s="23"/>
      <c r="M43" s="49"/>
    </row>
    <row r="44" spans="1:13" ht="12.75">
      <c r="A44" s="9"/>
      <c r="B44" s="10" t="s">
        <v>21</v>
      </c>
      <c r="C44" s="9"/>
      <c r="D44" s="39"/>
      <c r="E44" s="36">
        <f>SUM(F44:G44)</f>
        <v>0</v>
      </c>
      <c r="F44" s="23"/>
      <c r="G44" s="36">
        <f>SUM(H44:M44)</f>
        <v>0</v>
      </c>
      <c r="H44" s="23"/>
      <c r="I44" s="23"/>
      <c r="J44" s="23"/>
      <c r="K44" s="23"/>
      <c r="L44" s="23"/>
      <c r="M44" s="49"/>
    </row>
    <row r="45" spans="1:13" ht="12.75" customHeight="1" thickBot="1">
      <c r="A45" s="12"/>
      <c r="B45" s="13" t="s">
        <v>22</v>
      </c>
      <c r="C45" s="12"/>
      <c r="D45" s="12"/>
      <c r="E45" s="41">
        <f>SUM(F45:G45)</f>
        <v>0</v>
      </c>
      <c r="F45" s="25"/>
      <c r="G45" s="41">
        <f>SUM(H45:M45)</f>
        <v>0</v>
      </c>
      <c r="H45" s="25"/>
      <c r="I45" s="25"/>
      <c r="J45" s="25"/>
      <c r="K45" s="25"/>
      <c r="L45" s="25"/>
      <c r="M45" s="49"/>
    </row>
    <row r="46" spans="1:13" ht="13.5" thickBot="1">
      <c r="A46" s="80" t="s">
        <v>33</v>
      </c>
      <c r="B46" s="81"/>
      <c r="C46" s="15"/>
      <c r="D46" s="15"/>
      <c r="E46" s="37"/>
      <c r="F46" s="26"/>
      <c r="G46" s="37"/>
      <c r="H46" s="26"/>
      <c r="I46" s="26"/>
      <c r="J46" s="26"/>
      <c r="K46" s="26"/>
      <c r="L46" s="26"/>
      <c r="M46" s="49"/>
    </row>
    <row r="47" spans="1:13" ht="22.5">
      <c r="A47" s="6" t="s">
        <v>3</v>
      </c>
      <c r="B47" s="18" t="s">
        <v>34</v>
      </c>
      <c r="C47" s="6" t="s">
        <v>24</v>
      </c>
      <c r="D47" s="7" t="s">
        <v>26</v>
      </c>
      <c r="E47" s="36">
        <f t="shared" si="0"/>
        <v>220000</v>
      </c>
      <c r="F47" s="16">
        <f aca="true" t="shared" si="7" ref="F47:L47">SUM(F48:F51)</f>
        <v>26480</v>
      </c>
      <c r="G47" s="36">
        <f t="shared" si="1"/>
        <v>193520</v>
      </c>
      <c r="H47" s="16">
        <f t="shared" si="7"/>
        <v>40000</v>
      </c>
      <c r="I47" s="16">
        <f t="shared" si="7"/>
        <v>153520</v>
      </c>
      <c r="J47" s="16">
        <f t="shared" si="7"/>
        <v>0</v>
      </c>
      <c r="K47" s="16">
        <f t="shared" si="7"/>
        <v>0</v>
      </c>
      <c r="L47" s="16">
        <f t="shared" si="7"/>
        <v>0</v>
      </c>
      <c r="M47" s="50"/>
    </row>
    <row r="48" spans="1:13" ht="12.75">
      <c r="A48" s="9"/>
      <c r="B48" s="10" t="s">
        <v>19</v>
      </c>
      <c r="C48" s="20"/>
      <c r="D48" s="21"/>
      <c r="E48" s="36">
        <f t="shared" si="0"/>
        <v>100000</v>
      </c>
      <c r="F48" s="38">
        <v>26480</v>
      </c>
      <c r="G48" s="36">
        <f t="shared" si="1"/>
        <v>73520</v>
      </c>
      <c r="H48" s="38">
        <v>40000</v>
      </c>
      <c r="I48" s="38">
        <v>33520</v>
      </c>
      <c r="J48" s="38"/>
      <c r="K48" s="38"/>
      <c r="L48" s="38"/>
      <c r="M48" s="49"/>
    </row>
    <row r="49" spans="1:13" ht="12.75">
      <c r="A49" s="9"/>
      <c r="B49" s="11" t="s">
        <v>20</v>
      </c>
      <c r="C49" s="22"/>
      <c r="D49" s="19"/>
      <c r="E49" s="36">
        <f t="shared" si="0"/>
        <v>0</v>
      </c>
      <c r="F49" s="23"/>
      <c r="G49" s="36">
        <f t="shared" si="1"/>
        <v>0</v>
      </c>
      <c r="H49" s="23"/>
      <c r="I49" s="23"/>
      <c r="J49" s="23"/>
      <c r="K49" s="23"/>
      <c r="L49" s="23"/>
      <c r="M49" s="49"/>
    </row>
    <row r="50" spans="1:13" ht="12.75">
      <c r="A50" s="9"/>
      <c r="B50" s="10" t="s">
        <v>21</v>
      </c>
      <c r="C50" s="22"/>
      <c r="D50" s="10"/>
      <c r="E50" s="36">
        <f t="shared" si="0"/>
        <v>120000</v>
      </c>
      <c r="F50" s="23"/>
      <c r="G50" s="36">
        <f t="shared" si="1"/>
        <v>120000</v>
      </c>
      <c r="H50" s="23"/>
      <c r="I50" s="23">
        <v>120000</v>
      </c>
      <c r="J50" s="23"/>
      <c r="K50" s="23"/>
      <c r="L50" s="23"/>
      <c r="M50" s="49"/>
    </row>
    <row r="51" spans="1:13" ht="13.5" thickBot="1">
      <c r="A51" s="12"/>
      <c r="B51" s="13" t="s">
        <v>22</v>
      </c>
      <c r="C51" s="24"/>
      <c r="D51" s="13"/>
      <c r="E51" s="40">
        <f t="shared" si="0"/>
        <v>0</v>
      </c>
      <c r="F51" s="25"/>
      <c r="G51" s="40">
        <f t="shared" si="1"/>
        <v>0</v>
      </c>
      <c r="H51" s="25"/>
      <c r="I51" s="25"/>
      <c r="J51" s="25"/>
      <c r="K51" s="25"/>
      <c r="L51" s="25"/>
      <c r="M51" s="49"/>
    </row>
    <row r="52" spans="1:13" ht="33.75">
      <c r="A52" s="6" t="s">
        <v>4</v>
      </c>
      <c r="B52" s="14" t="s">
        <v>46</v>
      </c>
      <c r="C52" s="6" t="s">
        <v>24</v>
      </c>
      <c r="D52" s="7" t="s">
        <v>43</v>
      </c>
      <c r="E52" s="36">
        <f t="shared" si="0"/>
        <v>778418</v>
      </c>
      <c r="F52" s="16">
        <f aca="true" t="shared" si="8" ref="F52:L52">SUM(F53:F56)</f>
        <v>0</v>
      </c>
      <c r="G52" s="36">
        <f t="shared" si="1"/>
        <v>778418</v>
      </c>
      <c r="H52" s="16">
        <f t="shared" si="8"/>
        <v>0</v>
      </c>
      <c r="I52" s="16">
        <f t="shared" si="8"/>
        <v>0</v>
      </c>
      <c r="J52" s="16">
        <f t="shared" si="8"/>
        <v>778418</v>
      </c>
      <c r="K52" s="16">
        <f t="shared" si="8"/>
        <v>0</v>
      </c>
      <c r="L52" s="16">
        <f t="shared" si="8"/>
        <v>0</v>
      </c>
      <c r="M52" s="50"/>
    </row>
    <row r="53" spans="1:13" ht="12.75">
      <c r="A53" s="9"/>
      <c r="B53" s="10" t="s">
        <v>19</v>
      </c>
      <c r="C53" s="20"/>
      <c r="D53" s="21"/>
      <c r="E53" s="36">
        <f t="shared" si="0"/>
        <v>85000</v>
      </c>
      <c r="F53" s="38"/>
      <c r="G53" s="36">
        <f t="shared" si="1"/>
        <v>85000</v>
      </c>
      <c r="H53" s="38"/>
      <c r="I53" s="38"/>
      <c r="J53" s="38">
        <v>85000</v>
      </c>
      <c r="K53" s="38"/>
      <c r="L53" s="38"/>
      <c r="M53" s="49"/>
    </row>
    <row r="54" spans="1:13" ht="12.75">
      <c r="A54" s="9"/>
      <c r="B54" s="11" t="s">
        <v>20</v>
      </c>
      <c r="C54" s="22"/>
      <c r="D54" s="19"/>
      <c r="E54" s="36">
        <f t="shared" si="0"/>
        <v>0</v>
      </c>
      <c r="F54" s="23"/>
      <c r="G54" s="36">
        <f t="shared" si="1"/>
        <v>0</v>
      </c>
      <c r="H54" s="23"/>
      <c r="I54" s="23"/>
      <c r="J54" s="23"/>
      <c r="K54" s="23"/>
      <c r="L54" s="23"/>
      <c r="M54" s="49"/>
    </row>
    <row r="55" spans="1:13" ht="12.75">
      <c r="A55" s="9"/>
      <c r="B55" s="10" t="s">
        <v>21</v>
      </c>
      <c r="C55" s="22"/>
      <c r="D55" s="10"/>
      <c r="E55" s="36">
        <f t="shared" si="0"/>
        <v>693418</v>
      </c>
      <c r="F55" s="23"/>
      <c r="G55" s="36">
        <f t="shared" si="1"/>
        <v>693418</v>
      </c>
      <c r="H55" s="23"/>
      <c r="I55" s="23"/>
      <c r="J55" s="23">
        <v>693418</v>
      </c>
      <c r="K55" s="23"/>
      <c r="L55" s="23"/>
      <c r="M55" s="49"/>
    </row>
    <row r="56" spans="1:24" s="62" customFormat="1" ht="13.5" thickBot="1">
      <c r="A56" s="12"/>
      <c r="B56" s="13" t="s">
        <v>22</v>
      </c>
      <c r="C56" s="24"/>
      <c r="D56" s="13"/>
      <c r="E56" s="60">
        <f t="shared" si="0"/>
        <v>0</v>
      </c>
      <c r="F56" s="25"/>
      <c r="G56" s="60">
        <f t="shared" si="1"/>
        <v>0</v>
      </c>
      <c r="H56" s="25"/>
      <c r="I56" s="25"/>
      <c r="J56" s="25"/>
      <c r="K56" s="25"/>
      <c r="L56" s="25"/>
      <c r="M56" s="61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13" ht="13.5" thickBot="1">
      <c r="A57" s="78" t="s">
        <v>35</v>
      </c>
      <c r="B57" s="79"/>
      <c r="C57" s="59"/>
      <c r="D57" s="59"/>
      <c r="E57" s="60"/>
      <c r="F57" s="51"/>
      <c r="G57" s="60"/>
      <c r="H57" s="51"/>
      <c r="I57" s="51"/>
      <c r="J57" s="51"/>
      <c r="K57" s="51"/>
      <c r="L57" s="51"/>
      <c r="M57" s="49"/>
    </row>
    <row r="58" spans="1:13" ht="22.5">
      <c r="A58" s="4" t="s">
        <v>3</v>
      </c>
      <c r="B58" s="27" t="s">
        <v>37</v>
      </c>
      <c r="C58" s="28" t="s">
        <v>24</v>
      </c>
      <c r="D58" s="29" t="s">
        <v>38</v>
      </c>
      <c r="E58" s="36">
        <f t="shared" si="0"/>
        <v>428000</v>
      </c>
      <c r="F58" s="30">
        <f aca="true" t="shared" si="9" ref="F58:L58">SUM(F59:F62)</f>
        <v>20000</v>
      </c>
      <c r="G58" s="36">
        <f t="shared" si="1"/>
        <v>408000</v>
      </c>
      <c r="H58" s="30">
        <f t="shared" si="9"/>
        <v>100000</v>
      </c>
      <c r="I58" s="30">
        <f t="shared" si="9"/>
        <v>308000</v>
      </c>
      <c r="J58" s="30">
        <f t="shared" si="9"/>
        <v>0</v>
      </c>
      <c r="K58" s="30">
        <f t="shared" si="9"/>
        <v>0</v>
      </c>
      <c r="L58" s="30">
        <f t="shared" si="9"/>
        <v>0</v>
      </c>
      <c r="M58" s="48"/>
    </row>
    <row r="59" spans="1:13" ht="12.75">
      <c r="A59" s="31"/>
      <c r="B59" s="10" t="s">
        <v>19</v>
      </c>
      <c r="C59" s="22"/>
      <c r="D59" s="10"/>
      <c r="E59" s="36">
        <f t="shared" si="0"/>
        <v>428000</v>
      </c>
      <c r="F59" s="23">
        <v>20000</v>
      </c>
      <c r="G59" s="36">
        <f t="shared" si="1"/>
        <v>408000</v>
      </c>
      <c r="H59" s="23">
        <v>100000</v>
      </c>
      <c r="I59" s="23">
        <v>308000</v>
      </c>
      <c r="J59" s="23"/>
      <c r="K59" s="23"/>
      <c r="L59" s="23"/>
      <c r="M59" s="49"/>
    </row>
    <row r="60" spans="1:13" ht="12.75">
      <c r="A60" s="9"/>
      <c r="B60" s="11" t="s">
        <v>20</v>
      </c>
      <c r="C60" s="22"/>
      <c r="D60" s="10"/>
      <c r="E60" s="36">
        <f t="shared" si="0"/>
        <v>0</v>
      </c>
      <c r="F60" s="23"/>
      <c r="G60" s="36">
        <f t="shared" si="1"/>
        <v>0</v>
      </c>
      <c r="H60" s="23"/>
      <c r="I60" s="23"/>
      <c r="J60" s="23"/>
      <c r="K60" s="23"/>
      <c r="L60" s="23"/>
      <c r="M60" s="49"/>
    </row>
    <row r="61" spans="1:13" ht="13.5" customHeight="1">
      <c r="A61" s="9"/>
      <c r="B61" s="10" t="s">
        <v>21</v>
      </c>
      <c r="C61" s="22"/>
      <c r="D61" s="10"/>
      <c r="E61" s="36">
        <f t="shared" si="0"/>
        <v>0</v>
      </c>
      <c r="F61" s="23"/>
      <c r="G61" s="36">
        <f t="shared" si="1"/>
        <v>0</v>
      </c>
      <c r="H61" s="23"/>
      <c r="I61" s="23"/>
      <c r="J61" s="23"/>
      <c r="K61" s="23"/>
      <c r="L61" s="23"/>
      <c r="M61" s="49"/>
    </row>
    <row r="62" spans="1:13" ht="15" customHeight="1" thickBot="1">
      <c r="A62" s="12"/>
      <c r="B62" s="13" t="s">
        <v>22</v>
      </c>
      <c r="C62" s="24"/>
      <c r="D62" s="13"/>
      <c r="E62" s="40">
        <f t="shared" si="0"/>
        <v>0</v>
      </c>
      <c r="F62" s="25"/>
      <c r="G62" s="40">
        <f t="shared" si="1"/>
        <v>0</v>
      </c>
      <c r="H62" s="25"/>
      <c r="I62" s="25"/>
      <c r="J62" s="25"/>
      <c r="K62" s="25"/>
      <c r="L62" s="25"/>
      <c r="M62" s="49"/>
    </row>
    <row r="63" spans="1:13" ht="22.5">
      <c r="A63" s="4" t="s">
        <v>4</v>
      </c>
      <c r="B63" s="32" t="s">
        <v>39</v>
      </c>
      <c r="C63" s="4" t="s">
        <v>24</v>
      </c>
      <c r="D63" s="29" t="s">
        <v>40</v>
      </c>
      <c r="E63" s="36">
        <f t="shared" si="0"/>
        <v>880000</v>
      </c>
      <c r="F63" s="30">
        <f aca="true" t="shared" si="10" ref="F63:L63">SUM(F64:F67)</f>
        <v>16200</v>
      </c>
      <c r="G63" s="36">
        <f t="shared" si="1"/>
        <v>863800</v>
      </c>
      <c r="H63" s="30">
        <f t="shared" si="10"/>
        <v>333000</v>
      </c>
      <c r="I63" s="30">
        <f t="shared" si="10"/>
        <v>530800</v>
      </c>
      <c r="J63" s="30">
        <f t="shared" si="10"/>
        <v>0</v>
      </c>
      <c r="K63" s="30">
        <f t="shared" si="10"/>
        <v>0</v>
      </c>
      <c r="L63" s="30">
        <f t="shared" si="10"/>
        <v>0</v>
      </c>
      <c r="M63" s="48"/>
    </row>
    <row r="64" spans="1:13" ht="12.75">
      <c r="A64" s="31"/>
      <c r="B64" s="10" t="s">
        <v>19</v>
      </c>
      <c r="C64" s="10"/>
      <c r="D64" s="10"/>
      <c r="E64" s="36">
        <f t="shared" si="0"/>
        <v>380000</v>
      </c>
      <c r="F64" s="23">
        <v>16200</v>
      </c>
      <c r="G64" s="36">
        <f t="shared" si="1"/>
        <v>363800</v>
      </c>
      <c r="H64" s="23">
        <v>133000</v>
      </c>
      <c r="I64" s="23">
        <v>230800</v>
      </c>
      <c r="J64" s="23"/>
      <c r="K64" s="23"/>
      <c r="L64" s="23"/>
      <c r="M64" s="49"/>
    </row>
    <row r="65" spans="1:13" ht="12.75">
      <c r="A65" s="9"/>
      <c r="B65" s="11" t="s">
        <v>20</v>
      </c>
      <c r="C65" s="10"/>
      <c r="D65" s="10"/>
      <c r="E65" s="36">
        <f t="shared" si="0"/>
        <v>0</v>
      </c>
      <c r="F65" s="23"/>
      <c r="G65" s="36">
        <f t="shared" si="1"/>
        <v>0</v>
      </c>
      <c r="H65" s="23"/>
      <c r="I65" s="23"/>
      <c r="J65" s="23"/>
      <c r="K65" s="23"/>
      <c r="L65" s="23"/>
      <c r="M65" s="49"/>
    </row>
    <row r="66" spans="1:13" ht="12.75">
      <c r="A66" s="9"/>
      <c r="B66" s="10" t="s">
        <v>21</v>
      </c>
      <c r="C66" s="10"/>
      <c r="D66" s="10"/>
      <c r="E66" s="36">
        <f t="shared" si="0"/>
        <v>500000</v>
      </c>
      <c r="F66" s="23"/>
      <c r="G66" s="36">
        <f t="shared" si="1"/>
        <v>500000</v>
      </c>
      <c r="H66" s="23">
        <v>200000</v>
      </c>
      <c r="I66" s="23">
        <v>300000</v>
      </c>
      <c r="J66" s="23"/>
      <c r="K66" s="23"/>
      <c r="L66" s="23"/>
      <c r="M66" s="49"/>
    </row>
    <row r="67" spans="1:13" ht="13.5" thickBot="1">
      <c r="A67" s="12"/>
      <c r="B67" s="13" t="s">
        <v>22</v>
      </c>
      <c r="C67" s="13"/>
      <c r="D67" s="13"/>
      <c r="E67" s="41">
        <f t="shared" si="0"/>
        <v>0</v>
      </c>
      <c r="F67" s="25"/>
      <c r="G67" s="41">
        <f t="shared" si="1"/>
        <v>0</v>
      </c>
      <c r="H67" s="25"/>
      <c r="I67" s="25"/>
      <c r="J67" s="25"/>
      <c r="K67" s="25"/>
      <c r="L67" s="25"/>
      <c r="M67" s="49"/>
    </row>
    <row r="68" spans="1:13" ht="14.25" customHeight="1" thickBot="1">
      <c r="A68" s="80" t="s">
        <v>41</v>
      </c>
      <c r="B68" s="82"/>
      <c r="C68" s="17"/>
      <c r="D68" s="17"/>
      <c r="E68" s="37"/>
      <c r="F68" s="26"/>
      <c r="G68" s="37"/>
      <c r="H68" s="26"/>
      <c r="I68" s="26"/>
      <c r="J68" s="26"/>
      <c r="K68" s="26"/>
      <c r="L68" s="26"/>
      <c r="M68" s="49"/>
    </row>
    <row r="69" spans="1:13" ht="22.5">
      <c r="A69" s="4" t="s">
        <v>3</v>
      </c>
      <c r="B69" s="27" t="s">
        <v>45</v>
      </c>
      <c r="C69" s="4" t="s">
        <v>24</v>
      </c>
      <c r="D69" s="29" t="s">
        <v>42</v>
      </c>
      <c r="E69" s="36">
        <f t="shared" si="0"/>
        <v>2600000</v>
      </c>
      <c r="F69" s="30">
        <f aca="true" t="shared" si="11" ref="F69:L69">SUM(F70:F73)</f>
        <v>417783</v>
      </c>
      <c r="G69" s="36">
        <f t="shared" si="1"/>
        <v>2182217</v>
      </c>
      <c r="H69" s="30">
        <f t="shared" si="11"/>
        <v>2182217</v>
      </c>
      <c r="I69" s="30">
        <f t="shared" si="11"/>
        <v>0</v>
      </c>
      <c r="J69" s="30">
        <f t="shared" si="11"/>
        <v>0</v>
      </c>
      <c r="K69" s="30">
        <f t="shared" si="11"/>
        <v>0</v>
      </c>
      <c r="L69" s="30">
        <f t="shared" si="11"/>
        <v>0</v>
      </c>
      <c r="M69" s="48"/>
    </row>
    <row r="70" spans="1:13" ht="12.75">
      <c r="A70" s="19"/>
      <c r="B70" s="10" t="s">
        <v>19</v>
      </c>
      <c r="C70" s="10"/>
      <c r="D70" s="10"/>
      <c r="E70" s="36">
        <f t="shared" si="0"/>
        <v>2600000</v>
      </c>
      <c r="F70" s="23">
        <v>417783</v>
      </c>
      <c r="G70" s="36">
        <f t="shared" si="1"/>
        <v>2182217</v>
      </c>
      <c r="H70" s="23">
        <v>2182217</v>
      </c>
      <c r="I70" s="23"/>
      <c r="J70" s="23"/>
      <c r="K70" s="23"/>
      <c r="L70" s="23"/>
      <c r="M70" s="49"/>
    </row>
    <row r="71" spans="1:13" ht="12.75">
      <c r="A71" s="10"/>
      <c r="B71" s="11" t="s">
        <v>20</v>
      </c>
      <c r="C71" s="10"/>
      <c r="D71" s="10"/>
      <c r="E71" s="36">
        <f t="shared" si="0"/>
        <v>0</v>
      </c>
      <c r="F71" s="23"/>
      <c r="G71" s="36">
        <f t="shared" si="1"/>
        <v>0</v>
      </c>
      <c r="H71" s="23"/>
      <c r="I71" s="23"/>
      <c r="J71" s="23"/>
      <c r="K71" s="23"/>
      <c r="L71" s="23"/>
      <c r="M71" s="49"/>
    </row>
    <row r="72" spans="1:13" ht="12.75">
      <c r="A72" s="10"/>
      <c r="B72" s="10" t="s">
        <v>21</v>
      </c>
      <c r="C72" s="10"/>
      <c r="D72" s="10"/>
      <c r="E72" s="36">
        <f t="shared" si="0"/>
        <v>0</v>
      </c>
      <c r="F72" s="23"/>
      <c r="G72" s="36">
        <f t="shared" si="1"/>
        <v>0</v>
      </c>
      <c r="H72" s="23"/>
      <c r="I72" s="23"/>
      <c r="J72" s="23"/>
      <c r="K72" s="23"/>
      <c r="L72" s="23"/>
      <c r="M72" s="49"/>
    </row>
    <row r="73" spans="1:13" ht="13.5" customHeight="1" thickBot="1">
      <c r="A73" s="13"/>
      <c r="B73" s="20" t="s">
        <v>22</v>
      </c>
      <c r="C73" s="13"/>
      <c r="D73" s="13"/>
      <c r="E73" s="41">
        <f t="shared" si="0"/>
        <v>0</v>
      </c>
      <c r="F73" s="25"/>
      <c r="G73" s="41">
        <f t="shared" si="1"/>
        <v>0</v>
      </c>
      <c r="H73" s="25"/>
      <c r="I73" s="25"/>
      <c r="J73" s="25"/>
      <c r="K73" s="25"/>
      <c r="L73" s="25"/>
      <c r="M73" s="49"/>
    </row>
    <row r="74" spans="1:13" ht="13.5" thickBot="1">
      <c r="A74" s="83" t="s">
        <v>44</v>
      </c>
      <c r="B74" s="81"/>
      <c r="C74" s="17"/>
      <c r="D74" s="17"/>
      <c r="E74" s="37"/>
      <c r="F74" s="26"/>
      <c r="G74" s="37"/>
      <c r="H74" s="26"/>
      <c r="I74" s="26"/>
      <c r="J74" s="26"/>
      <c r="K74" s="26"/>
      <c r="L74" s="26"/>
      <c r="M74" s="49"/>
    </row>
    <row r="75" spans="1:13" ht="56.25">
      <c r="A75" s="4" t="s">
        <v>3</v>
      </c>
      <c r="B75" s="42" t="s">
        <v>52</v>
      </c>
      <c r="C75" s="4" t="s">
        <v>24</v>
      </c>
      <c r="D75" s="29" t="s">
        <v>26</v>
      </c>
      <c r="E75" s="36">
        <f t="shared" si="0"/>
        <v>1400000</v>
      </c>
      <c r="F75" s="30">
        <f aca="true" t="shared" si="12" ref="F75:L75">SUM(F76:F79)</f>
        <v>7930</v>
      </c>
      <c r="G75" s="36">
        <f t="shared" si="1"/>
        <v>1392070</v>
      </c>
      <c r="H75" s="30">
        <f t="shared" si="12"/>
        <v>150000</v>
      </c>
      <c r="I75" s="30">
        <f t="shared" si="12"/>
        <v>1242070</v>
      </c>
      <c r="J75" s="30">
        <f t="shared" si="12"/>
        <v>0</v>
      </c>
      <c r="K75" s="30">
        <f t="shared" si="12"/>
        <v>0</v>
      </c>
      <c r="L75" s="30">
        <f t="shared" si="12"/>
        <v>0</v>
      </c>
      <c r="M75" s="48"/>
    </row>
    <row r="76" spans="1:13" ht="12.75">
      <c r="A76" s="19"/>
      <c r="B76" s="43" t="s">
        <v>19</v>
      </c>
      <c r="C76" s="10"/>
      <c r="D76" s="10"/>
      <c r="E76" s="36">
        <f t="shared" si="0"/>
        <v>580526</v>
      </c>
      <c r="F76" s="23">
        <v>7930</v>
      </c>
      <c r="G76" s="36">
        <f t="shared" si="1"/>
        <v>572596</v>
      </c>
      <c r="H76" s="23">
        <v>150000</v>
      </c>
      <c r="I76" s="23">
        <v>422596</v>
      </c>
      <c r="J76" s="23"/>
      <c r="K76" s="23"/>
      <c r="L76" s="23"/>
      <c r="M76" s="49"/>
    </row>
    <row r="77" spans="1:13" ht="12.75">
      <c r="A77" s="10"/>
      <c r="B77" s="44" t="s">
        <v>20</v>
      </c>
      <c r="C77" s="10"/>
      <c r="D77" s="10"/>
      <c r="E77" s="36">
        <f t="shared" si="0"/>
        <v>0</v>
      </c>
      <c r="F77" s="23"/>
      <c r="G77" s="36">
        <f t="shared" si="1"/>
        <v>0</v>
      </c>
      <c r="H77" s="23"/>
      <c r="I77" s="23"/>
      <c r="J77" s="23"/>
      <c r="K77" s="23"/>
      <c r="L77" s="23"/>
      <c r="M77" s="49"/>
    </row>
    <row r="78" spans="1:13" ht="12.75">
      <c r="A78" s="10"/>
      <c r="B78" s="43" t="s">
        <v>21</v>
      </c>
      <c r="C78" s="10"/>
      <c r="D78" s="10"/>
      <c r="E78" s="36">
        <f t="shared" si="0"/>
        <v>819474</v>
      </c>
      <c r="F78" s="23"/>
      <c r="G78" s="36">
        <f t="shared" si="1"/>
        <v>819474</v>
      </c>
      <c r="H78" s="23"/>
      <c r="I78" s="23">
        <v>819474</v>
      </c>
      <c r="J78" s="23"/>
      <c r="K78" s="23"/>
      <c r="L78" s="23"/>
      <c r="M78" s="49"/>
    </row>
    <row r="79" spans="1:13" ht="13.5" thickBot="1">
      <c r="A79" s="13"/>
      <c r="B79" s="45" t="s">
        <v>22</v>
      </c>
      <c r="C79" s="13"/>
      <c r="D79" s="13"/>
      <c r="E79" s="41">
        <f t="shared" si="0"/>
        <v>0</v>
      </c>
      <c r="F79" s="25"/>
      <c r="G79" s="41">
        <f t="shared" si="1"/>
        <v>0</v>
      </c>
      <c r="H79" s="25"/>
      <c r="I79" s="25"/>
      <c r="J79" s="25"/>
      <c r="K79" s="25"/>
      <c r="L79" s="25"/>
      <c r="M79" s="49"/>
    </row>
    <row r="80" spans="1:13" ht="13.5" thickBot="1">
      <c r="A80" s="80" t="s">
        <v>49</v>
      </c>
      <c r="B80" s="81"/>
      <c r="C80" s="17"/>
      <c r="D80" s="17"/>
      <c r="E80" s="37"/>
      <c r="F80" s="26"/>
      <c r="G80" s="37"/>
      <c r="H80" s="26"/>
      <c r="I80" s="26"/>
      <c r="J80" s="26"/>
      <c r="K80" s="26"/>
      <c r="L80" s="26"/>
      <c r="M80" s="49"/>
    </row>
    <row r="81" spans="1:13" ht="34.5" hidden="1" thickBot="1">
      <c r="A81" s="6" t="s">
        <v>51</v>
      </c>
      <c r="B81" s="14" t="s">
        <v>47</v>
      </c>
      <c r="C81" s="4" t="s">
        <v>24</v>
      </c>
      <c r="D81" s="29" t="s">
        <v>27</v>
      </c>
      <c r="E81" s="36">
        <f aca="true" t="shared" si="13" ref="E81:E90">SUM(F81:G81)</f>
        <v>0</v>
      </c>
      <c r="F81" s="30">
        <f aca="true" t="shared" si="14" ref="F81:L81">SUM(F82:F85)</f>
        <v>0</v>
      </c>
      <c r="G81" s="36">
        <f aca="true" t="shared" si="15" ref="G81:G90">SUM(H81:M81)</f>
        <v>0</v>
      </c>
      <c r="H81" s="30">
        <f t="shared" si="14"/>
        <v>0</v>
      </c>
      <c r="I81" s="30">
        <f t="shared" si="14"/>
        <v>0</v>
      </c>
      <c r="J81" s="30">
        <f t="shared" si="14"/>
        <v>0</v>
      </c>
      <c r="K81" s="30">
        <f t="shared" si="14"/>
        <v>0</v>
      </c>
      <c r="L81" s="30">
        <f t="shared" si="14"/>
        <v>0</v>
      </c>
      <c r="M81" s="48"/>
    </row>
    <row r="82" spans="1:13" ht="13.5" hidden="1" thickBot="1">
      <c r="A82" s="33"/>
      <c r="B82" s="10" t="s">
        <v>19</v>
      </c>
      <c r="C82" s="10"/>
      <c r="D82" s="10"/>
      <c r="E82" s="36">
        <f t="shared" si="13"/>
        <v>0</v>
      </c>
      <c r="F82" s="23"/>
      <c r="G82" s="36">
        <f t="shared" si="15"/>
        <v>0</v>
      </c>
      <c r="H82" s="23"/>
      <c r="I82" s="23"/>
      <c r="J82" s="23"/>
      <c r="K82" s="23"/>
      <c r="L82" s="23"/>
      <c r="M82" s="49"/>
    </row>
    <row r="83" spans="1:13" ht="13.5" hidden="1" thickBot="1">
      <c r="A83" s="34"/>
      <c r="B83" s="11" t="s">
        <v>20</v>
      </c>
      <c r="C83" s="10"/>
      <c r="D83" s="10"/>
      <c r="E83" s="36">
        <f t="shared" si="13"/>
        <v>0</v>
      </c>
      <c r="F83" s="23"/>
      <c r="G83" s="36">
        <f t="shared" si="15"/>
        <v>0</v>
      </c>
      <c r="H83" s="23"/>
      <c r="I83" s="23"/>
      <c r="J83" s="23"/>
      <c r="K83" s="23"/>
      <c r="L83" s="23"/>
      <c r="M83" s="49"/>
    </row>
    <row r="84" spans="1:13" ht="13.5" hidden="1" thickBot="1">
      <c r="A84" s="34"/>
      <c r="B84" s="10" t="s">
        <v>21</v>
      </c>
      <c r="C84" s="10"/>
      <c r="D84" s="10"/>
      <c r="E84" s="36">
        <f t="shared" si="13"/>
        <v>0</v>
      </c>
      <c r="F84" s="23"/>
      <c r="G84" s="36">
        <f t="shared" si="15"/>
        <v>0</v>
      </c>
      <c r="H84" s="23"/>
      <c r="I84" s="23"/>
      <c r="J84" s="23"/>
      <c r="K84" s="23"/>
      <c r="L84" s="23"/>
      <c r="M84" s="49"/>
    </row>
    <row r="85" spans="1:13" ht="13.5" hidden="1" thickBot="1">
      <c r="A85" s="35"/>
      <c r="B85" s="13" t="s">
        <v>22</v>
      </c>
      <c r="C85" s="13"/>
      <c r="D85" s="13"/>
      <c r="E85" s="36">
        <f t="shared" si="13"/>
        <v>0</v>
      </c>
      <c r="F85" s="25"/>
      <c r="G85" s="36">
        <f t="shared" si="15"/>
        <v>0</v>
      </c>
      <c r="H85" s="25"/>
      <c r="I85" s="25"/>
      <c r="J85" s="25"/>
      <c r="K85" s="25"/>
      <c r="L85" s="25"/>
      <c r="M85" s="49"/>
    </row>
    <row r="86" spans="1:13" ht="45">
      <c r="A86" s="4" t="s">
        <v>3</v>
      </c>
      <c r="B86" s="5" t="s">
        <v>53</v>
      </c>
      <c r="C86" s="6" t="s">
        <v>24</v>
      </c>
      <c r="D86" s="7" t="s">
        <v>50</v>
      </c>
      <c r="E86" s="36">
        <f t="shared" si="13"/>
        <v>2130000</v>
      </c>
      <c r="F86" s="8">
        <f aca="true" t="shared" si="16" ref="F86:L86">SUM(F87:F90)</f>
        <v>0</v>
      </c>
      <c r="G86" s="36">
        <f t="shared" si="15"/>
        <v>2130000</v>
      </c>
      <c r="H86" s="8">
        <f t="shared" si="16"/>
        <v>30000</v>
      </c>
      <c r="I86" s="8">
        <f t="shared" si="16"/>
        <v>2100000</v>
      </c>
      <c r="J86" s="8">
        <f t="shared" si="16"/>
        <v>0</v>
      </c>
      <c r="K86" s="8">
        <f t="shared" si="16"/>
        <v>0</v>
      </c>
      <c r="L86" s="8">
        <f t="shared" si="16"/>
        <v>0</v>
      </c>
      <c r="M86" s="50"/>
    </row>
    <row r="87" spans="1:13" ht="12.75">
      <c r="A87" s="9"/>
      <c r="B87" s="10" t="s">
        <v>19</v>
      </c>
      <c r="C87" s="9"/>
      <c r="D87" s="9"/>
      <c r="E87" s="36">
        <f t="shared" si="13"/>
        <v>1059380</v>
      </c>
      <c r="F87" s="23"/>
      <c r="G87" s="36">
        <f t="shared" si="15"/>
        <v>1059380</v>
      </c>
      <c r="H87" s="23">
        <v>30000</v>
      </c>
      <c r="I87" s="23">
        <v>1029380</v>
      </c>
      <c r="J87" s="23">
        <v>0</v>
      </c>
      <c r="K87" s="23"/>
      <c r="L87" s="23"/>
      <c r="M87" s="49"/>
    </row>
    <row r="88" spans="1:23" ht="13.5" thickBot="1">
      <c r="A88" s="9"/>
      <c r="B88" s="11" t="s">
        <v>20</v>
      </c>
      <c r="C88" s="9"/>
      <c r="D88" s="9"/>
      <c r="E88" s="36">
        <f t="shared" si="13"/>
        <v>0</v>
      </c>
      <c r="F88" s="23"/>
      <c r="G88" s="36">
        <f t="shared" si="15"/>
        <v>0</v>
      </c>
      <c r="H88" s="23"/>
      <c r="I88" s="23"/>
      <c r="J88" s="23"/>
      <c r="K88" s="38"/>
      <c r="L88" s="38"/>
      <c r="M88" s="49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1:23" ht="13.5" thickBot="1">
      <c r="A89" s="39"/>
      <c r="B89" s="20" t="s">
        <v>21</v>
      </c>
      <c r="C89" s="39"/>
      <c r="D89" s="39"/>
      <c r="E89" s="41">
        <f t="shared" si="13"/>
        <v>1070620</v>
      </c>
      <c r="F89" s="38"/>
      <c r="G89" s="41">
        <f t="shared" si="15"/>
        <v>1070620</v>
      </c>
      <c r="H89" s="38"/>
      <c r="I89" s="38">
        <v>1070620</v>
      </c>
      <c r="J89" s="38">
        <v>0</v>
      </c>
      <c r="K89" s="26"/>
      <c r="L89" s="65"/>
      <c r="M89" s="49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1:23" s="58" customFormat="1" ht="13.5" thickBot="1">
      <c r="A90" s="12"/>
      <c r="B90" s="13" t="s">
        <v>22</v>
      </c>
      <c r="C90" s="12"/>
      <c r="D90" s="12"/>
      <c r="E90" s="40">
        <f t="shared" si="13"/>
        <v>0</v>
      </c>
      <c r="F90" s="25"/>
      <c r="G90" s="40">
        <f t="shared" si="15"/>
        <v>0</v>
      </c>
      <c r="H90" s="25"/>
      <c r="I90" s="25"/>
      <c r="J90" s="25"/>
      <c r="K90" s="51"/>
      <c r="L90" s="64"/>
      <c r="M90" s="49"/>
      <c r="N90" s="63"/>
      <c r="O90" s="63"/>
      <c r="P90" s="63"/>
      <c r="Q90" s="63"/>
      <c r="R90" s="63"/>
      <c r="S90" s="63"/>
      <c r="T90" s="63"/>
      <c r="U90" s="63"/>
      <c r="V90" s="63"/>
      <c r="W90" s="63"/>
    </row>
  </sheetData>
  <mergeCells count="23">
    <mergeCell ref="D1:M1"/>
    <mergeCell ref="B2:M4"/>
    <mergeCell ref="A9:B9"/>
    <mergeCell ref="L6:L7"/>
    <mergeCell ref="I6:I7"/>
    <mergeCell ref="J6:J7"/>
    <mergeCell ref="K6:K7"/>
    <mergeCell ref="F6:F7"/>
    <mergeCell ref="M6:M7"/>
    <mergeCell ref="H6:H7"/>
    <mergeCell ref="A57:B57"/>
    <mergeCell ref="A15:B15"/>
    <mergeCell ref="A68:B68"/>
    <mergeCell ref="A80:B80"/>
    <mergeCell ref="A74:B74"/>
    <mergeCell ref="A46:B46"/>
    <mergeCell ref="E6:E7"/>
    <mergeCell ref="G6:G7"/>
    <mergeCell ref="E5:L5"/>
    <mergeCell ref="A5:A7"/>
    <mergeCell ref="B5:B7"/>
    <mergeCell ref="C5:C7"/>
    <mergeCell ref="D5:D7"/>
  </mergeCells>
  <printOptions/>
  <pageMargins left="0.7874015748031497" right="0" top="0.7874015748031497" bottom="0.7874015748031497" header="0.5118110236220472" footer="0.5118110236220472"/>
  <pageSetup horizontalDpi="600" verticalDpi="600" orientation="landscape" paperSize="9" scale="84" r:id="rId1"/>
  <headerFooter alignWithMargins="0">
    <oddFooter>&amp;CStrona &amp;P z &amp;N</oddFooter>
  </headerFooter>
  <rowBreaks count="2" manualBreakCount="2">
    <brk id="30" max="12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Urząd Gminy Skarżysko Kościelne</cp:lastModifiedBy>
  <cp:lastPrinted>2009-09-23T12:19:40Z</cp:lastPrinted>
  <dcterms:created xsi:type="dcterms:W3CDTF">2009-08-06T09:01:47Z</dcterms:created>
  <dcterms:modified xsi:type="dcterms:W3CDTF">2009-09-30T06:39:17Z</dcterms:modified>
  <cp:category/>
  <cp:version/>
  <cp:contentType/>
  <cp:contentStatus/>
</cp:coreProperties>
</file>