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925" tabRatio="768" activeTab="3"/>
  </bookViews>
  <sheets>
    <sheet name="ZAŁ 8_5" sheetId="1" r:id="rId1"/>
    <sheet name="ZAŁ 3_3 " sheetId="2" r:id="rId2"/>
    <sheet name="ZAŁ 9_6" sheetId="3" r:id="rId3"/>
    <sheet name="ZAŁ 4_4" sheetId="4" r:id="rId4"/>
    <sheet name="Arkusz1" sheetId="5" state="hidden" r:id="rId5"/>
  </sheets>
  <definedNames>
    <definedName name="_xlnm.Print_Area" localSheetId="0">'ZAŁ 8_5'!$A$2:$F$30</definedName>
    <definedName name="_xlnm.Print_Titles" localSheetId="1">'ZAŁ 3_3 '!$6:$12</definedName>
    <definedName name="_xlnm.Print_Titles" localSheetId="2">'ZAŁ 9_6'!$4:$5</definedName>
  </definedNames>
  <calcPr fullCalcOnLoad="1"/>
</workbook>
</file>

<file path=xl/sharedStrings.xml><?xml version="1.0" encoding="utf-8"?>
<sst xmlns="http://schemas.openxmlformats.org/spreadsheetml/2006/main" count="299" uniqueCount="155">
  <si>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</si>
  <si>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</si>
  <si>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</si>
  <si>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</si>
  <si>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</si>
  <si>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</si>
  <si>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</si>
  <si>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</si>
  <si>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</si>
  <si>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</si>
  <si>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</si>
  <si>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</si>
  <si>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</si>
  <si>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</si>
  <si>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</si>
  <si>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</si>
  <si>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</si>
  <si>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</si>
  <si>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</si>
  <si>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</si>
  <si>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</si>
  <si>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</si>
  <si>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</si>
  <si>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</si>
  <si>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</si>
  <si>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</si>
  <si>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</si>
  <si>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</si>
  <si>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</si>
  <si>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</si>
  <si>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</si>
  <si>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</si>
  <si>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</si>
  <si>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</si>
  <si>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</si>
  <si>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</si>
  <si>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</si>
  <si>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</si>
  <si>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</si>
  <si>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</si>
  <si>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</si>
  <si>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</si>
  <si>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</si>
  <si>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</si>
  <si>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</si>
  <si>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</si>
  <si>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</si>
  <si>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</si>
  <si>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</si>
  <si>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</si>
  <si>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</si>
  <si>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</si>
  <si>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</si>
  <si>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10.</t>
  </si>
  <si>
    <t>WYDATKI BIEŻĄCE</t>
  </si>
  <si>
    <t>Ogółem Wydatki Majątkowe</t>
  </si>
  <si>
    <t>Stowarzyszenie OSP Lipowe Pole</t>
  </si>
  <si>
    <t>Stowarzyszenie OSP Kierz Niedźwiedzi</t>
  </si>
  <si>
    <t>kredyty i pożyczki zaciągnięte na realizację  zadania pod refundację wydatków</t>
  </si>
  <si>
    <t>Jednostka otrzymująca dotacje</t>
  </si>
  <si>
    <t xml:space="preserve">Gminy -Jednostki Samorządu Terytorialnego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</si>
  <si>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</si>
  <si>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</si>
  <si>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</si>
  <si>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dotacje i środki pochodzące z innych źr.*</t>
  </si>
  <si>
    <t>Budowa odwodnienia drogi gminnej ul. Olszynki w miejscowości Skarżysko Kościelne</t>
  </si>
  <si>
    <t xml:space="preserve">Parafia Rzymsko-Katolickiej  p.w. Św.  Trójcy w Skarżysku Kościelnym 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</si>
  <si>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</si>
  <si>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</si>
  <si>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</si>
  <si>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</si>
  <si>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</si>
  <si>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Dotacje podmiotowe w 2018 r.</t>
  </si>
  <si>
    <t xml:space="preserve">Nazwa jednostki otrzymujacej dotację </t>
  </si>
  <si>
    <t>Dotacje celowe  w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</si>
  <si>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</si>
  <si>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</si>
  <si>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</si>
  <si>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</si>
  <si>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</si>
  <si>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</si>
  <si>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</si>
  <si>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</si>
  <si>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</si>
  <si>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</si>
  <si>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</si>
  <si>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</si>
  <si>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</si>
  <si>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>Szkoła Podstawowa  im. Stanisława Staszica w Skarżysku Kościelnym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</si>
  <si>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</si>
  <si>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</si>
  <si>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</si>
  <si>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</si>
  <si>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</si>
  <si>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</si>
  <si>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</si>
  <si>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Wykonanie rowów odwadniających w miejscowości Majków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</si>
  <si>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</si>
  <si>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</si>
  <si>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11.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</si>
  <si>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</si>
  <si>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</si>
  <si>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</si>
  <si>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Zakup zestawu komputerowego wraz z oprogramowaniem</t>
  </si>
  <si>
    <t>Udzielenie pomocy finansowej w formie dotacji Powiatowi Skarżyskiemu na zadanie "Przebudowa drogi powiatowej Nr 0557T relacji Skarżysko-Kamienna - Mirzec  Etap I"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</si>
  <si>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</si>
  <si>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>Wkład własny do realizacji zadania ze środków  Funduszu Sprawiedliwości na nabycie w 2018 roku na rzecz Ochotniczych Straży Pożarnych: wyposażenia i urządzeń ratownictwa, niezbędnych do udzielania pomocy poszkodowanym bezpośrednio na miejscu popełnienia przestępstwa</t>
  </si>
  <si>
    <t>Opracowanie dokumentacji projektowej na zadanie pn.: "Budowa sieci kanalizacji sanitarnej w miejscowości Kierz Niedźwiedzi- Etap I "</t>
  </si>
  <si>
    <t>Wyłonione w drodze konkursu Stowarzyszenie Lipowa Polana</t>
  </si>
  <si>
    <t>Wyłonione w drodze konkursu Stowarzyszenie "Niedźwiadki"</t>
  </si>
  <si>
    <t>Wyłonione  w drodze konkursu Stowarzyszenie "Nasza Gmina"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</si>
  <si>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"Droga do niepodległości"</t>
  </si>
  <si>
    <t>Wyłonione w drodze konkursu Stowarzyszenie OSP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</si>
  <si>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 - " X  Festyn Parafialny POSTAW NA RODZINĘ"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</si>
  <si>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zadanie- "Propagowanie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</si>
  <si>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"I Przegląd Dziecięcych Zespołów Ludowych "ODLOTOWO NA LUDOWO - GAWRA 2018"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</si>
  <si>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 na zadanie - "Tradycja i my"</t>
  </si>
  <si>
    <t>Wyłonione w drodze konkursu Stowarzyszenie na Rzecz Odnowy Zabytków Parafii Św. Trójcy w Skarżysku Kościelnym</t>
  </si>
  <si>
    <t>Wyłonione w drodze konkursu Stowarzyszenie "Lipowa Polana"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</si>
  <si>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"Aktywnie znaczy ciekawie"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</si>
  <si>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"ORGANIZACJA TRENINGÓW I TURNIEJÓW BRYDŻOWYCH ORAZ UDZIAŁ W ROZGRYWKACH LIGI WOJEWÓDZKIEJ"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</si>
  <si>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'KOPAĆ KAŻDY MOŻE"- GMINNY TURNIEJ PIŁKI NOŻNEJ DLA DZIECI I DOROSŁYCH O PUCHAR WÓJTA SKARŻYSKO KOŚCIELNE</t>
  </si>
  <si>
    <t>Wyłonione  w drodze konkursuStowarzyszenie Lokalna Grupa Działania "Cicha Sława"</t>
  </si>
  <si>
    <t>Wyłonione w drodze konkursu Stowarzyszenie Brydża Sporowego SZLEM</t>
  </si>
  <si>
    <t>Wyłonione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</si>
  <si>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-" Bieg w plenerze"</t>
  </si>
  <si>
    <t>Wyłonione w drodze konkursu Stowarzyszenie Ochotniczej Straży Pożarnej w Lipowym Polu Plebańskim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</si>
  <si>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 pn. "Rajd rowerowy- szlakiem historii"</t>
  </si>
  <si>
    <t xml:space="preserve">"Doposażenie  ścieżki dydaktycznej- elementy placu zabaw, sprzęt do ćwiczeń, ogrodzenie boiska" w miejscowości Lipowe Pole Plebańskie </t>
  </si>
  <si>
    <t>Utwardzenie terenu przy placu zabaw w Lipowym Polu Plebańskim- zadanie wspófinansowane z Funduszu Sołeckiego sołectwa Lipowe Pole Plebańskie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</si>
  <si>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pn. "Sprawni i gotowi"</t>
  </si>
  <si>
    <t>Wyłoniona w drodze konkursu Stowarzyszenie Wiedza i Rozwój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</si>
  <si>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"Lipowe na półkoloniach"</t>
  </si>
  <si>
    <t>Wyłoniona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</si>
  <si>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pn. "Baw się razem z nami"</t>
  </si>
  <si>
    <t>Wyłoniona w drodze konkursuStowarzyszenie Brydza Sportowego SZLEM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</si>
  <si>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 "Nauka gry w brydża sportowego i szachy oraz zajęcia sportowe"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</si>
  <si>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</si>
  <si>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 xml:space="preserve">Szkoła Podstawowa w Lipowym Polu prowadzona przez Stowarzyszenie "Wiedza i rozwój" </t>
  </si>
  <si>
    <t>Profilowanie i udrożnienie rowów przy ul. Skarbowej- zadanie dofinansowane z Funduszu Sołeckiego sołectwa Lipowe Pole Skarbowe</t>
  </si>
  <si>
    <t>Termomodernizacja boksu garażowego nr 3 w remizie OSP Grzybowa Góra</t>
  </si>
  <si>
    <t>Doposażenie scieżki dydaktycznej -ułożenie nawierzchni bezpiecznej pod urządzeniami placu zabaw- Lipowe Pole Plebańskie</t>
  </si>
  <si>
    <t>Budowa placu zabaw w Majkowie przy ul. Św. Anny</t>
  </si>
  <si>
    <t>Termomodernizacja budynku Szkoły Podstawowej w Kierzu Niedźwiedzim</t>
  </si>
  <si>
    <t xml:space="preserve">Wykonanie systemu klimatyzacji w pokojach nr 11 i 13   </t>
  </si>
  <si>
    <t xml:space="preserve">Nabycie przez Gminę Skarżysko Kościelne, na własność w poczet gminnego zasobu nieruchomości gruntowej niezabudowanej, położonej w miejscowości Skarżysko Kościelne- działka nr 2001, o powierzchni 0,1300 ha. </t>
  </si>
  <si>
    <t xml:space="preserve"> Stowarzyszenie Ochotniczej Straży Pożarnej w Grzybowej Górze</t>
  </si>
  <si>
    <t>Dotacja celowa z budżetu   na finansowanie lub dofinansowanie kosztów realizacji inwestycji i zakupów inwestycyjnych  jednostek niezaliczanych do sektora finansów publicznych - "Dofinansowanie karosacji ciężkiego samochodu ratowniczo - gaśniczego dla Ochotniczej Straży pożarnej w Grzybowej Górze"</t>
  </si>
  <si>
    <t>Budowa budynku Przedszkola Samorządowego w Skarżysku Kościelnym- opracowanie dokumentacji i wykonawstwo (Etap I)</t>
  </si>
  <si>
    <t>Załącznik Nr 3                                                                       do Uchwały Nr XLIV/......./2018                                           Rady Gminy Skarżysko Kościelne                                              z dnia 07 listopada  2018  r.</t>
  </si>
  <si>
    <t xml:space="preserve">Załącznik Nr 4                                                                                                                do Uchwały Nr XLIV/..../2018                                                                                            Rady Gminy Skarżysko Kościelne                                                                                                z dnia 07 listopada  2018 r. </t>
  </si>
  <si>
    <t>Załącznik Nr 5                                                               
do Uchwały Nr XLIV/.../2018                                                                                                                                               Rady Gminy Skarżysko Kościelne
z dnia 07 listopada 2018 r.</t>
  </si>
  <si>
    <t xml:space="preserve">Załącznik Nr 6                                                                                                                 do Uchwały Nr XLIV/..../2018                                                                                            Rady Gminy Skarżysko Kościelne                                                                                                z dnia 07 listopada  2018 r. </t>
  </si>
  <si>
    <t>Dostawa i wdrożenie systemu   " e-sesja"</t>
  </si>
  <si>
    <t xml:space="preserve">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</si>
</sst>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 CE"/>
      <family val="1"/>
    </font>
    <font>
      <sz val="10"/>
      <color indexed="1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3" fontId="41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0" fontId="40" fillId="0" borderId="14" xfId="0" applyFont="1" applyBorder="1" applyAlignment="1">
      <alignment vertical="center"/>
    </xf>
    <xf numFmtId="169" fontId="40" fillId="0" borderId="10" xfId="0" applyNumberFormat="1" applyFont="1" applyBorder="1" applyAlignment="1">
      <alignment vertical="center"/>
    </xf>
    <xf numFmtId="168" fontId="40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4" fontId="33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3" fontId="32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4" xfId="0" applyNumberFormat="1" applyFont="1" applyBorder="1" applyAlignment="1">
      <alignment vertical="center" wrapText="1"/>
    </xf>
    <xf numFmtId="4" fontId="33" fillId="0" borderId="16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5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right" vertical="center"/>
    </xf>
    <xf numFmtId="4" fontId="33" fillId="0" borderId="17" xfId="0" applyNumberFormat="1" applyFont="1" applyFill="1" applyBorder="1" applyAlignment="1">
      <alignment horizontal="right" vertical="center"/>
    </xf>
    <xf numFmtId="4" fontId="33" fillId="0" borderId="1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3" fontId="32" fillId="0" borderId="14" xfId="0" applyNumberFormat="1" applyFont="1" applyFill="1" applyBorder="1" applyAlignment="1">
      <alignment horizontal="left" vertical="center" wrapText="1"/>
    </xf>
    <xf numFmtId="3" fontId="32" fillId="0" borderId="17" xfId="0" applyNumberFormat="1" applyFont="1" applyFill="1" applyBorder="1" applyAlignment="1">
      <alignment horizontal="left" vertical="center" wrapText="1"/>
    </xf>
    <xf numFmtId="3" fontId="32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left" vertical="center"/>
    </xf>
    <xf numFmtId="4" fontId="0" fillId="0" borderId="17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H20" sqref="H2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7539062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134"/>
      <c r="F1" s="135"/>
    </row>
    <row r="2" spans="1:6" ht="50.25" customHeight="1">
      <c r="A2" s="136" t="s">
        <v>151</v>
      </c>
      <c r="B2" s="137"/>
      <c r="C2" s="137"/>
      <c r="D2" s="137"/>
      <c r="E2" s="137"/>
      <c r="F2" s="137"/>
    </row>
    <row r="3" spans="1:10" ht="19.5" customHeight="1">
      <c r="A3" s="144" t="s">
        <v>72</v>
      </c>
      <c r="B3" s="144"/>
      <c r="C3" s="144"/>
      <c r="D3" s="144"/>
      <c r="E3" s="144"/>
      <c r="F3" s="144"/>
      <c r="G3" s="36"/>
      <c r="H3" s="36"/>
      <c r="I3" s="36"/>
      <c r="J3" s="36"/>
    </row>
    <row r="4" ht="19.5" customHeight="1">
      <c r="F4" s="3" t="s">
        <v>20</v>
      </c>
    </row>
    <row r="5" spans="1:6" s="35" customFormat="1" ht="19.5" customHeight="1">
      <c r="A5" s="32" t="s">
        <v>24</v>
      </c>
      <c r="B5" s="32" t="s">
        <v>9</v>
      </c>
      <c r="C5" s="32" t="s">
        <v>10</v>
      </c>
      <c r="D5" s="33" t="s">
        <v>11</v>
      </c>
      <c r="E5" s="32" t="s">
        <v>73</v>
      </c>
      <c r="F5" s="32" t="s">
        <v>22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141" t="s">
        <v>36</v>
      </c>
      <c r="B7" s="142"/>
      <c r="C7" s="142"/>
      <c r="D7" s="142"/>
      <c r="E7" s="143"/>
      <c r="F7" s="87">
        <f>SUM(F8:F17)</f>
        <v>105000</v>
      </c>
    </row>
    <row r="8" spans="1:6" ht="19.5" customHeight="1" hidden="1">
      <c r="A8" s="6" t="s">
        <v>13</v>
      </c>
      <c r="B8" s="7">
        <v>801</v>
      </c>
      <c r="C8" s="7">
        <v>80101</v>
      </c>
      <c r="D8" s="7">
        <v>2590</v>
      </c>
      <c r="E8" s="131" t="s">
        <v>45</v>
      </c>
      <c r="F8" s="88"/>
    </row>
    <row r="9" spans="1:6" ht="20.25" customHeight="1" hidden="1">
      <c r="A9" s="6" t="s">
        <v>14</v>
      </c>
      <c r="B9" s="7">
        <v>801</v>
      </c>
      <c r="C9" s="7">
        <v>80103</v>
      </c>
      <c r="D9" s="7">
        <v>2590</v>
      </c>
      <c r="E9" s="132"/>
      <c r="F9" s="88"/>
    </row>
    <row r="10" spans="1:6" ht="19.5" customHeight="1" hidden="1">
      <c r="A10" s="6" t="s">
        <v>15</v>
      </c>
      <c r="B10" s="7">
        <v>801</v>
      </c>
      <c r="C10" s="7">
        <v>80106</v>
      </c>
      <c r="D10" s="7">
        <v>2590</v>
      </c>
      <c r="E10" s="133"/>
      <c r="F10" s="88"/>
    </row>
    <row r="11" spans="1:6" ht="20.25" customHeight="1" hidden="1">
      <c r="A11" s="6" t="s">
        <v>8</v>
      </c>
      <c r="B11" s="7">
        <v>801</v>
      </c>
      <c r="C11" s="7">
        <v>80101</v>
      </c>
      <c r="D11" s="7">
        <v>2590</v>
      </c>
      <c r="E11" s="131" t="s">
        <v>46</v>
      </c>
      <c r="F11" s="88"/>
    </row>
    <row r="12" spans="1:6" ht="20.25" customHeight="1" hidden="1">
      <c r="A12" s="6" t="s">
        <v>17</v>
      </c>
      <c r="B12" s="7">
        <v>801</v>
      </c>
      <c r="C12" s="7">
        <v>80103</v>
      </c>
      <c r="D12" s="7">
        <v>2590</v>
      </c>
      <c r="E12" s="132"/>
      <c r="F12" s="88"/>
    </row>
    <row r="13" spans="1:6" ht="22.5" customHeight="1" hidden="1">
      <c r="A13" s="6" t="s">
        <v>18</v>
      </c>
      <c r="B13" s="7">
        <v>801</v>
      </c>
      <c r="C13" s="7">
        <v>80106</v>
      </c>
      <c r="D13" s="7">
        <v>2590</v>
      </c>
      <c r="E13" s="133"/>
      <c r="F13" s="88"/>
    </row>
    <row r="14" spans="1:6" ht="21.75" customHeight="1" hidden="1">
      <c r="A14" s="6" t="s">
        <v>44</v>
      </c>
      <c r="B14" s="7">
        <v>801</v>
      </c>
      <c r="C14" s="7">
        <v>80101</v>
      </c>
      <c r="D14" s="7">
        <v>2590</v>
      </c>
      <c r="E14" s="131" t="s">
        <v>47</v>
      </c>
      <c r="F14" s="88"/>
    </row>
    <row r="15" spans="1:6" ht="21" customHeight="1" hidden="1">
      <c r="A15" s="6" t="s">
        <v>48</v>
      </c>
      <c r="B15" s="7">
        <v>801</v>
      </c>
      <c r="C15" s="7">
        <v>80103</v>
      </c>
      <c r="D15" s="7">
        <v>2590</v>
      </c>
      <c r="E15" s="132"/>
      <c r="F15" s="88"/>
    </row>
    <row r="16" spans="1:6" ht="19.5" customHeight="1" hidden="1">
      <c r="A16" s="6" t="s">
        <v>49</v>
      </c>
      <c r="B16" s="7">
        <v>801</v>
      </c>
      <c r="C16" s="7">
        <v>80106</v>
      </c>
      <c r="D16" s="7">
        <v>2590</v>
      </c>
      <c r="E16" s="133"/>
      <c r="F16" s="88"/>
    </row>
    <row r="17" spans="1:6" ht="41.25" customHeight="1">
      <c r="A17" s="6" t="s">
        <v>13</v>
      </c>
      <c r="B17" s="7">
        <v>921</v>
      </c>
      <c r="C17" s="7">
        <v>92116</v>
      </c>
      <c r="D17" s="7">
        <v>2480</v>
      </c>
      <c r="E17" s="19" t="s">
        <v>35</v>
      </c>
      <c r="F17" s="88">
        <v>105000</v>
      </c>
    </row>
    <row r="18" spans="1:6" ht="32.25" customHeight="1">
      <c r="A18" s="141" t="s">
        <v>37</v>
      </c>
      <c r="B18" s="142"/>
      <c r="C18" s="142"/>
      <c r="D18" s="142"/>
      <c r="E18" s="143"/>
      <c r="F18" s="87">
        <f>SUM(F19:F29)</f>
        <v>2113832</v>
      </c>
    </row>
    <row r="19" spans="1:6" s="8" customFormat="1" ht="19.5" customHeight="1">
      <c r="A19" s="6" t="s">
        <v>13</v>
      </c>
      <c r="B19" s="7">
        <v>801</v>
      </c>
      <c r="C19" s="7">
        <v>80101</v>
      </c>
      <c r="D19" s="7">
        <v>2590</v>
      </c>
      <c r="E19" s="131" t="s">
        <v>45</v>
      </c>
      <c r="F19" s="11">
        <v>573235</v>
      </c>
    </row>
    <row r="20" spans="1:6" s="8" customFormat="1" ht="20.25" customHeight="1">
      <c r="A20" s="6" t="s">
        <v>14</v>
      </c>
      <c r="B20" s="7">
        <v>801</v>
      </c>
      <c r="C20" s="7">
        <v>80103</v>
      </c>
      <c r="D20" s="7">
        <v>2590</v>
      </c>
      <c r="E20" s="145"/>
      <c r="F20" s="11">
        <v>58430</v>
      </c>
    </row>
    <row r="21" spans="1:6" s="8" customFormat="1" ht="19.5" customHeight="1">
      <c r="A21" s="6" t="s">
        <v>15</v>
      </c>
      <c r="B21" s="7">
        <v>801</v>
      </c>
      <c r="C21" s="7">
        <v>80106</v>
      </c>
      <c r="D21" s="7">
        <v>2590</v>
      </c>
      <c r="E21" s="145"/>
      <c r="F21" s="11">
        <v>104215</v>
      </c>
    </row>
    <row r="22" spans="1:6" s="8" customFormat="1" ht="19.5" customHeight="1">
      <c r="A22" s="6" t="s">
        <v>8</v>
      </c>
      <c r="B22" s="7">
        <v>801</v>
      </c>
      <c r="C22" s="7">
        <v>80150</v>
      </c>
      <c r="D22" s="7">
        <v>2590</v>
      </c>
      <c r="E22" s="146"/>
      <c r="F22" s="11">
        <v>42736</v>
      </c>
    </row>
    <row r="23" spans="1:6" s="8" customFormat="1" ht="20.25" customHeight="1">
      <c r="A23" s="6" t="s">
        <v>17</v>
      </c>
      <c r="B23" s="7">
        <v>801</v>
      </c>
      <c r="C23" s="7">
        <v>80101</v>
      </c>
      <c r="D23" s="7">
        <v>2590</v>
      </c>
      <c r="E23" s="131" t="s">
        <v>46</v>
      </c>
      <c r="F23" s="11">
        <v>733040</v>
      </c>
    </row>
    <row r="24" spans="1:6" s="8" customFormat="1" ht="20.25" customHeight="1">
      <c r="A24" s="6" t="s">
        <v>18</v>
      </c>
      <c r="B24" s="7">
        <v>801</v>
      </c>
      <c r="C24" s="7">
        <v>80103</v>
      </c>
      <c r="D24" s="7">
        <v>2590</v>
      </c>
      <c r="E24" s="145"/>
      <c r="F24" s="11">
        <v>99306</v>
      </c>
    </row>
    <row r="25" spans="1:6" s="8" customFormat="1" ht="22.5" customHeight="1">
      <c r="A25" s="6" t="s">
        <v>44</v>
      </c>
      <c r="B25" s="7">
        <v>801</v>
      </c>
      <c r="C25" s="7">
        <v>80106</v>
      </c>
      <c r="D25" s="7">
        <v>2590</v>
      </c>
      <c r="E25" s="146"/>
      <c r="F25" s="11">
        <v>139515</v>
      </c>
    </row>
    <row r="26" spans="1:6" s="8" customFormat="1" ht="21.75" customHeight="1">
      <c r="A26" s="6" t="s">
        <v>48</v>
      </c>
      <c r="B26" s="7">
        <v>801</v>
      </c>
      <c r="C26" s="7">
        <v>80101</v>
      </c>
      <c r="D26" s="7">
        <v>2590</v>
      </c>
      <c r="E26" s="131" t="s">
        <v>47</v>
      </c>
      <c r="F26" s="11">
        <v>159533</v>
      </c>
    </row>
    <row r="27" spans="1:6" s="8" customFormat="1" ht="21" customHeight="1">
      <c r="A27" s="6" t="s">
        <v>49</v>
      </c>
      <c r="B27" s="7">
        <v>801</v>
      </c>
      <c r="C27" s="7">
        <v>80103</v>
      </c>
      <c r="D27" s="7">
        <v>2590</v>
      </c>
      <c r="E27" s="145"/>
      <c r="F27" s="11">
        <v>60384</v>
      </c>
    </row>
    <row r="28" spans="1:6" s="8" customFormat="1" ht="19.5" customHeight="1">
      <c r="A28" s="6" t="s">
        <v>53</v>
      </c>
      <c r="B28" s="7">
        <v>801</v>
      </c>
      <c r="C28" s="7">
        <v>80106</v>
      </c>
      <c r="D28" s="7">
        <v>2590</v>
      </c>
      <c r="E28" s="145"/>
      <c r="F28" s="11">
        <v>111772</v>
      </c>
    </row>
    <row r="29" spans="1:6" s="8" customFormat="1" ht="19.5" customHeight="1">
      <c r="A29" s="6" t="s">
        <v>99</v>
      </c>
      <c r="B29" s="7">
        <v>801</v>
      </c>
      <c r="C29" s="7">
        <v>80150</v>
      </c>
      <c r="D29" s="7">
        <v>2590</v>
      </c>
      <c r="E29" s="146"/>
      <c r="F29" s="11">
        <v>31666</v>
      </c>
    </row>
    <row r="30" spans="1:6" s="18" customFormat="1" ht="30" customHeight="1">
      <c r="A30" s="138" t="s">
        <v>31</v>
      </c>
      <c r="B30" s="139"/>
      <c r="C30" s="139"/>
      <c r="D30" s="139"/>
      <c r="E30" s="140"/>
      <c r="F30" s="45">
        <f>SUM(F7,F18)</f>
        <v>2218832</v>
      </c>
    </row>
  </sheetData>
  <sheetProtection/>
  <mergeCells count="12">
    <mergeCell ref="E26:E29"/>
    <mergeCell ref="E8:E10"/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5">
      <selection activeCell="O23" sqref="O23"/>
    </sheetView>
  </sheetViews>
  <sheetFormatPr defaultColWidth="9.00390625" defaultRowHeight="12.75"/>
  <cols>
    <col min="1" max="1" width="5.625" style="13" customWidth="1"/>
    <col min="2" max="2" width="4.875" style="13" bestFit="1" customWidth="1"/>
    <col min="3" max="3" width="6.125" style="13" bestFit="1" customWidth="1"/>
    <col min="4" max="4" width="21.375" style="13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3" customWidth="1"/>
    <col min="11" max="11" width="11.00390625" style="26" customWidth="1"/>
    <col min="12" max="12" width="12.875" style="26" customWidth="1"/>
    <col min="13" max="13" width="15.25390625" style="13" customWidth="1"/>
    <col min="14" max="16384" width="9.125" style="13" customWidth="1"/>
  </cols>
  <sheetData>
    <row r="1" spans="11:13" ht="15.75" customHeight="1">
      <c r="K1" s="159" t="s">
        <v>149</v>
      </c>
      <c r="L1" s="160"/>
      <c r="M1" s="160"/>
    </row>
    <row r="2" spans="11:13" ht="11.25" customHeight="1">
      <c r="K2" s="160"/>
      <c r="L2" s="160"/>
      <c r="M2" s="160"/>
    </row>
    <row r="3" spans="11:13" ht="11.25" customHeight="1">
      <c r="K3" s="160"/>
      <c r="L3" s="160"/>
      <c r="M3" s="160"/>
    </row>
    <row r="4" spans="11:13" ht="11.25" customHeight="1">
      <c r="K4" s="160"/>
      <c r="L4" s="160"/>
      <c r="M4" s="160"/>
    </row>
    <row r="5" spans="1:13" ht="12.75">
      <c r="A5" s="144" t="s">
        <v>68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9" customHeight="1">
      <c r="A6" s="12"/>
      <c r="B6" s="12"/>
      <c r="C6" s="12"/>
      <c r="D6" s="12"/>
      <c r="E6" s="25"/>
      <c r="F6" s="25"/>
      <c r="G6" s="25"/>
      <c r="H6" s="25"/>
      <c r="I6" s="25"/>
      <c r="J6" s="12"/>
      <c r="K6" s="25"/>
      <c r="L6" s="25"/>
      <c r="M6" s="2" t="s">
        <v>20</v>
      </c>
    </row>
    <row r="7" spans="1:13" s="30" customFormat="1" ht="12" customHeight="1">
      <c r="A7" s="151" t="s">
        <v>24</v>
      </c>
      <c r="B7" s="151" t="s">
        <v>9</v>
      </c>
      <c r="C7" s="151" t="s">
        <v>19</v>
      </c>
      <c r="D7" s="152" t="s">
        <v>39</v>
      </c>
      <c r="E7" s="154" t="s">
        <v>25</v>
      </c>
      <c r="F7" s="167" t="s">
        <v>28</v>
      </c>
      <c r="G7" s="168"/>
      <c r="H7" s="168"/>
      <c r="I7" s="168"/>
      <c r="J7" s="168"/>
      <c r="K7" s="168"/>
      <c r="L7" s="169"/>
      <c r="M7" s="152" t="s">
        <v>26</v>
      </c>
    </row>
    <row r="8" spans="1:13" s="30" customFormat="1" ht="14.25" customHeight="1">
      <c r="A8" s="151"/>
      <c r="B8" s="151"/>
      <c r="C8" s="151"/>
      <c r="D8" s="152"/>
      <c r="E8" s="154"/>
      <c r="F8" s="153" t="s">
        <v>69</v>
      </c>
      <c r="G8" s="152" t="s">
        <v>16</v>
      </c>
      <c r="H8" s="152"/>
      <c r="I8" s="152"/>
      <c r="J8" s="152"/>
      <c r="K8" s="152"/>
      <c r="L8" s="152"/>
      <c r="M8" s="152"/>
    </row>
    <row r="9" spans="1:13" s="30" customFormat="1" ht="19.5" customHeight="1">
      <c r="A9" s="151"/>
      <c r="B9" s="151"/>
      <c r="C9" s="151"/>
      <c r="D9" s="152"/>
      <c r="E9" s="154"/>
      <c r="F9" s="153"/>
      <c r="G9" s="154" t="s">
        <v>32</v>
      </c>
      <c r="H9" s="154" t="s">
        <v>29</v>
      </c>
      <c r="I9" s="31" t="s">
        <v>12</v>
      </c>
      <c r="J9" s="161" t="s">
        <v>64</v>
      </c>
      <c r="K9" s="162"/>
      <c r="L9" s="154" t="s">
        <v>30</v>
      </c>
      <c r="M9" s="152"/>
    </row>
    <row r="10" spans="1:13" s="30" customFormat="1" ht="9.75" customHeight="1">
      <c r="A10" s="151"/>
      <c r="B10" s="151"/>
      <c r="C10" s="151"/>
      <c r="D10" s="152"/>
      <c r="E10" s="154"/>
      <c r="F10" s="153"/>
      <c r="G10" s="154"/>
      <c r="H10" s="154"/>
      <c r="I10" s="157" t="s">
        <v>58</v>
      </c>
      <c r="J10" s="163"/>
      <c r="K10" s="164"/>
      <c r="L10" s="154"/>
      <c r="M10" s="152"/>
    </row>
    <row r="11" spans="1:13" s="14" customFormat="1" ht="45.75" customHeight="1">
      <c r="A11" s="151"/>
      <c r="B11" s="151"/>
      <c r="C11" s="151"/>
      <c r="D11" s="152"/>
      <c r="E11" s="154"/>
      <c r="F11" s="153"/>
      <c r="G11" s="154"/>
      <c r="H11" s="154"/>
      <c r="I11" s="158"/>
      <c r="J11" s="165"/>
      <c r="K11" s="166"/>
      <c r="L11" s="154"/>
      <c r="M11" s="152"/>
    </row>
    <row r="12" spans="1:13" ht="9" customHeight="1">
      <c r="A12" s="15">
        <v>1</v>
      </c>
      <c r="B12" s="15">
        <v>2</v>
      </c>
      <c r="C12" s="15">
        <v>3</v>
      </c>
      <c r="D12" s="15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55">
        <v>10</v>
      </c>
      <c r="K12" s="156"/>
      <c r="L12" s="27">
        <v>11</v>
      </c>
      <c r="M12" s="27">
        <v>12</v>
      </c>
    </row>
    <row r="13" spans="1:13" s="24" customFormat="1" ht="13.5" customHeight="1">
      <c r="A13" s="147" t="s">
        <v>54</v>
      </c>
      <c r="B13" s="148"/>
      <c r="C13" s="148"/>
      <c r="D13" s="149"/>
      <c r="E13" s="64"/>
      <c r="F13" s="27"/>
      <c r="G13" s="27"/>
      <c r="H13" s="27"/>
      <c r="I13" s="27"/>
      <c r="J13" s="27"/>
      <c r="K13" s="27"/>
      <c r="L13" s="27"/>
      <c r="M13" s="27"/>
    </row>
    <row r="14" spans="1:13" s="24" customFormat="1" ht="66" customHeight="1">
      <c r="A14" s="17">
        <v>1</v>
      </c>
      <c r="B14" s="103">
        <v>750</v>
      </c>
      <c r="C14" s="104">
        <v>75023</v>
      </c>
      <c r="D14" s="63" t="s">
        <v>94</v>
      </c>
      <c r="E14" s="64">
        <v>36587.3</v>
      </c>
      <c r="F14" s="64">
        <v>19130.9</v>
      </c>
      <c r="G14" s="64">
        <v>14530.9</v>
      </c>
      <c r="H14" s="64">
        <v>0</v>
      </c>
      <c r="I14" s="64">
        <v>0</v>
      </c>
      <c r="J14" s="65" t="s">
        <v>27</v>
      </c>
      <c r="K14" s="64">
        <v>0</v>
      </c>
      <c r="L14" s="64">
        <v>4600</v>
      </c>
      <c r="M14" s="94" t="s">
        <v>0</v>
      </c>
    </row>
    <row r="15" spans="1:13" s="24" customFormat="1" ht="66" customHeight="1">
      <c r="A15" s="17">
        <v>2</v>
      </c>
      <c r="B15" s="103">
        <v>926</v>
      </c>
      <c r="C15" s="104">
        <v>92601</v>
      </c>
      <c r="D15" s="63" t="s">
        <v>40</v>
      </c>
      <c r="E15" s="64">
        <v>720000</v>
      </c>
      <c r="F15" s="64">
        <v>76356</v>
      </c>
      <c r="G15" s="64">
        <v>76356</v>
      </c>
      <c r="H15" s="64">
        <v>0</v>
      </c>
      <c r="I15" s="64">
        <v>0</v>
      </c>
      <c r="J15" s="65" t="s">
        <v>27</v>
      </c>
      <c r="K15" s="64">
        <v>0</v>
      </c>
      <c r="L15" s="64">
        <v>0</v>
      </c>
      <c r="M15" s="94" t="s">
        <v>88</v>
      </c>
    </row>
    <row r="16" spans="1:13" s="49" customFormat="1" ht="8.25" customHeight="1">
      <c r="A16" s="48"/>
      <c r="B16" s="53"/>
      <c r="C16" s="54"/>
      <c r="D16" s="50"/>
      <c r="E16" s="47"/>
      <c r="F16" s="47"/>
      <c r="G16" s="47"/>
      <c r="H16" s="47"/>
      <c r="I16" s="47"/>
      <c r="J16" s="51"/>
      <c r="K16" s="47"/>
      <c r="L16" s="47"/>
      <c r="M16" s="52"/>
    </row>
    <row r="17" spans="1:13" s="24" customFormat="1" ht="14.25" customHeight="1">
      <c r="A17" s="150" t="s">
        <v>41</v>
      </c>
      <c r="B17" s="150"/>
      <c r="C17" s="150"/>
      <c r="D17" s="150"/>
      <c r="E17" s="64">
        <f>SUM(E14:E16)</f>
        <v>756587.3</v>
      </c>
      <c r="F17" s="64">
        <f>SUM(F14:F16)</f>
        <v>95486.9</v>
      </c>
      <c r="G17" s="64">
        <f>SUM(G14:G16)</f>
        <v>90886.9</v>
      </c>
      <c r="H17" s="64">
        <f>SUM(H14:H16)</f>
        <v>0</v>
      </c>
      <c r="I17" s="64">
        <f>SUM(I14:I16)</f>
        <v>0</v>
      </c>
      <c r="J17" s="78"/>
      <c r="K17" s="64">
        <f>SUM(K15:K16)</f>
        <v>0</v>
      </c>
      <c r="L17" s="64">
        <f>SUM(L14:L16)</f>
        <v>4600</v>
      </c>
      <c r="M17" s="17" t="s">
        <v>23</v>
      </c>
    </row>
    <row r="18" spans="1:13" ht="12" customHeight="1">
      <c r="A18" s="173" t="s">
        <v>42</v>
      </c>
      <c r="B18" s="174"/>
      <c r="C18" s="174"/>
      <c r="D18" s="175"/>
      <c r="E18" s="27"/>
      <c r="F18" s="27"/>
      <c r="G18" s="27"/>
      <c r="H18" s="27"/>
      <c r="I18" s="28"/>
      <c r="J18" s="28"/>
      <c r="K18" s="27"/>
      <c r="L18" s="27"/>
      <c r="M18" s="79"/>
    </row>
    <row r="19" spans="1:13" s="62" customFormat="1" ht="85.5" customHeight="1">
      <c r="A19" s="57">
        <v>1</v>
      </c>
      <c r="B19" s="57">
        <v>600</v>
      </c>
      <c r="C19" s="57">
        <v>60014</v>
      </c>
      <c r="D19" s="58" t="s">
        <v>104</v>
      </c>
      <c r="E19" s="59">
        <v>800000</v>
      </c>
      <c r="F19" s="59">
        <v>700000</v>
      </c>
      <c r="G19" s="59">
        <v>0</v>
      </c>
      <c r="H19" s="59">
        <v>700000</v>
      </c>
      <c r="I19" s="59">
        <v>0</v>
      </c>
      <c r="J19" s="60" t="s">
        <v>27</v>
      </c>
      <c r="K19" s="59">
        <v>0</v>
      </c>
      <c r="L19" s="59">
        <v>0</v>
      </c>
      <c r="M19" s="61" t="s">
        <v>0</v>
      </c>
    </row>
    <row r="20" spans="1:13" s="62" customFormat="1" ht="53.25" customHeight="1">
      <c r="A20" s="57">
        <v>2</v>
      </c>
      <c r="B20" s="57">
        <v>600</v>
      </c>
      <c r="C20" s="57">
        <v>60016</v>
      </c>
      <c r="D20" s="58" t="s">
        <v>65</v>
      </c>
      <c r="E20" s="59">
        <v>35600</v>
      </c>
      <c r="F20" s="59">
        <v>30000</v>
      </c>
      <c r="G20" s="59">
        <v>30000</v>
      </c>
      <c r="H20" s="59">
        <v>0</v>
      </c>
      <c r="I20" s="59">
        <v>0</v>
      </c>
      <c r="J20" s="60" t="s">
        <v>27</v>
      </c>
      <c r="K20" s="59">
        <v>0</v>
      </c>
      <c r="L20" s="59">
        <v>0</v>
      </c>
      <c r="M20" s="61" t="s">
        <v>0</v>
      </c>
    </row>
    <row r="21" spans="1:13" s="62" customFormat="1" ht="64.5" customHeight="1">
      <c r="A21" s="57">
        <v>3</v>
      </c>
      <c r="B21" s="57">
        <v>600</v>
      </c>
      <c r="C21" s="57">
        <v>60016</v>
      </c>
      <c r="D21" s="128" t="s">
        <v>61</v>
      </c>
      <c r="E21" s="59">
        <v>1940000</v>
      </c>
      <c r="F21" s="59">
        <v>50000</v>
      </c>
      <c r="G21" s="59">
        <v>50000</v>
      </c>
      <c r="H21" s="59">
        <v>0</v>
      </c>
      <c r="I21" s="59">
        <v>0</v>
      </c>
      <c r="J21" s="60" t="s">
        <v>27</v>
      </c>
      <c r="K21" s="59">
        <v>0</v>
      </c>
      <c r="L21" s="59">
        <v>0</v>
      </c>
      <c r="M21" s="61" t="s">
        <v>0</v>
      </c>
    </row>
    <row r="22" spans="1:13" s="62" customFormat="1" ht="12.75" customHeight="1">
      <c r="A22" s="185">
        <v>4</v>
      </c>
      <c r="B22" s="185">
        <v>600</v>
      </c>
      <c r="C22" s="185">
        <v>60016</v>
      </c>
      <c r="D22" s="182" t="s">
        <v>62</v>
      </c>
      <c r="E22" s="176">
        <v>990706</v>
      </c>
      <c r="F22" s="176">
        <v>780706</v>
      </c>
      <c r="G22" s="176">
        <v>8700</v>
      </c>
      <c r="H22" s="176">
        <v>455000</v>
      </c>
      <c r="I22" s="176">
        <v>0</v>
      </c>
      <c r="J22" s="129" t="s">
        <v>75</v>
      </c>
      <c r="K22" s="130">
        <v>317006</v>
      </c>
      <c r="L22" s="176">
        <v>0</v>
      </c>
      <c r="M22" s="179" t="s">
        <v>0</v>
      </c>
    </row>
    <row r="23" spans="1:13" s="62" customFormat="1" ht="12.75" customHeight="1">
      <c r="A23" s="186"/>
      <c r="B23" s="186"/>
      <c r="C23" s="186"/>
      <c r="D23" s="183"/>
      <c r="E23" s="177"/>
      <c r="F23" s="177"/>
      <c r="G23" s="177"/>
      <c r="H23" s="177"/>
      <c r="I23" s="177"/>
      <c r="J23" s="129" t="s">
        <v>76</v>
      </c>
      <c r="K23" s="130"/>
      <c r="L23" s="177"/>
      <c r="M23" s="180"/>
    </row>
    <row r="24" spans="1:13" s="62" customFormat="1" ht="14.25" customHeight="1">
      <c r="A24" s="186"/>
      <c r="B24" s="186"/>
      <c r="C24" s="186"/>
      <c r="D24" s="183"/>
      <c r="E24" s="177"/>
      <c r="F24" s="177"/>
      <c r="G24" s="177"/>
      <c r="H24" s="177"/>
      <c r="I24" s="177"/>
      <c r="J24" s="129" t="s">
        <v>77</v>
      </c>
      <c r="K24" s="130"/>
      <c r="L24" s="177"/>
      <c r="M24" s="180"/>
    </row>
    <row r="25" spans="1:13" s="62" customFormat="1" ht="15" customHeight="1">
      <c r="A25" s="187"/>
      <c r="B25" s="187"/>
      <c r="C25" s="187"/>
      <c r="D25" s="184"/>
      <c r="E25" s="178"/>
      <c r="F25" s="178"/>
      <c r="G25" s="178"/>
      <c r="H25" s="178"/>
      <c r="I25" s="178"/>
      <c r="J25" s="129" t="s">
        <v>78</v>
      </c>
      <c r="K25" s="130"/>
      <c r="L25" s="178"/>
      <c r="M25" s="181"/>
    </row>
    <row r="26" spans="1:13" s="101" customFormat="1" ht="75.75" customHeight="1">
      <c r="A26" s="91">
        <v>5</v>
      </c>
      <c r="B26" s="91">
        <v>600</v>
      </c>
      <c r="C26" s="91">
        <v>60017</v>
      </c>
      <c r="D26" s="92" t="s">
        <v>95</v>
      </c>
      <c r="E26" s="98">
        <v>46000</v>
      </c>
      <c r="F26" s="98">
        <v>30000</v>
      </c>
      <c r="G26" s="98">
        <v>30000</v>
      </c>
      <c r="H26" s="98">
        <v>0</v>
      </c>
      <c r="I26" s="98">
        <v>0</v>
      </c>
      <c r="J26" s="99" t="s">
        <v>27</v>
      </c>
      <c r="K26" s="100">
        <v>0</v>
      </c>
      <c r="L26" s="98">
        <v>0</v>
      </c>
      <c r="M26" s="93" t="s">
        <v>0</v>
      </c>
    </row>
    <row r="27" spans="1:13" s="62" customFormat="1" ht="45" customHeight="1">
      <c r="A27" s="57">
        <v>6</v>
      </c>
      <c r="B27" s="57">
        <v>600</v>
      </c>
      <c r="C27" s="57">
        <v>60017</v>
      </c>
      <c r="D27" s="58" t="s">
        <v>67</v>
      </c>
      <c r="E27" s="130">
        <v>1368000</v>
      </c>
      <c r="F27" s="130">
        <v>65000</v>
      </c>
      <c r="G27" s="130">
        <v>6000</v>
      </c>
      <c r="H27" s="130">
        <v>59000</v>
      </c>
      <c r="I27" s="130">
        <v>0</v>
      </c>
      <c r="J27" s="129" t="s">
        <v>27</v>
      </c>
      <c r="K27" s="130">
        <v>0</v>
      </c>
      <c r="L27" s="130">
        <v>0</v>
      </c>
      <c r="M27" s="61" t="s">
        <v>0</v>
      </c>
    </row>
    <row r="28" spans="1:13" s="62" customFormat="1" ht="53.25" customHeight="1">
      <c r="A28" s="57">
        <v>7</v>
      </c>
      <c r="B28" s="57">
        <v>600</v>
      </c>
      <c r="C28" s="57">
        <v>60017</v>
      </c>
      <c r="D28" s="58" t="s">
        <v>93</v>
      </c>
      <c r="E28" s="130">
        <v>120000</v>
      </c>
      <c r="F28" s="130">
        <v>45000</v>
      </c>
      <c r="G28" s="130">
        <v>36000</v>
      </c>
      <c r="H28" s="130">
        <v>9000</v>
      </c>
      <c r="I28" s="130">
        <v>0</v>
      </c>
      <c r="J28" s="129" t="s">
        <v>27</v>
      </c>
      <c r="K28" s="130">
        <v>0</v>
      </c>
      <c r="L28" s="130">
        <v>0</v>
      </c>
      <c r="M28" s="61" t="s">
        <v>0</v>
      </c>
    </row>
    <row r="29" spans="1:13" s="62" customFormat="1" ht="17.25" customHeight="1">
      <c r="A29" s="185">
        <v>8</v>
      </c>
      <c r="B29" s="185">
        <v>600</v>
      </c>
      <c r="C29" s="185">
        <v>60017</v>
      </c>
      <c r="D29" s="191" t="s">
        <v>83</v>
      </c>
      <c r="E29" s="188">
        <v>95300</v>
      </c>
      <c r="F29" s="188">
        <v>85300</v>
      </c>
      <c r="G29" s="188">
        <v>14000</v>
      </c>
      <c r="H29" s="188">
        <v>47000</v>
      </c>
      <c r="I29" s="176" t="s">
        <v>154</v>
      </c>
      <c r="J29" s="129" t="s">
        <v>75</v>
      </c>
      <c r="K29" s="130"/>
      <c r="L29" s="188">
        <v>0</v>
      </c>
      <c r="M29" s="179" t="s">
        <v>0</v>
      </c>
    </row>
    <row r="30" spans="1:13" s="62" customFormat="1" ht="17.25" customHeight="1">
      <c r="A30" s="186"/>
      <c r="B30" s="186"/>
      <c r="C30" s="186"/>
      <c r="D30" s="192"/>
      <c r="E30" s="189"/>
      <c r="F30" s="189"/>
      <c r="G30" s="189"/>
      <c r="H30" s="189"/>
      <c r="I30" s="177"/>
      <c r="J30" s="129" t="s">
        <v>76</v>
      </c>
      <c r="K30" s="130">
        <v>24300</v>
      </c>
      <c r="L30" s="189"/>
      <c r="M30" s="180"/>
    </row>
    <row r="31" spans="1:13" s="62" customFormat="1" ht="18" customHeight="1">
      <c r="A31" s="186"/>
      <c r="B31" s="186"/>
      <c r="C31" s="186"/>
      <c r="D31" s="192"/>
      <c r="E31" s="189"/>
      <c r="F31" s="189"/>
      <c r="G31" s="189"/>
      <c r="H31" s="189"/>
      <c r="I31" s="177"/>
      <c r="J31" s="129" t="s">
        <v>77</v>
      </c>
      <c r="K31" s="130"/>
      <c r="L31" s="189"/>
      <c r="M31" s="180"/>
    </row>
    <row r="32" spans="1:13" s="62" customFormat="1" ht="16.5" customHeight="1">
      <c r="A32" s="187"/>
      <c r="B32" s="187"/>
      <c r="C32" s="187"/>
      <c r="D32" s="193"/>
      <c r="E32" s="190"/>
      <c r="F32" s="190"/>
      <c r="G32" s="190"/>
      <c r="H32" s="190"/>
      <c r="I32" s="178"/>
      <c r="J32" s="129" t="s">
        <v>78</v>
      </c>
      <c r="K32" s="130"/>
      <c r="L32" s="190"/>
      <c r="M32" s="181"/>
    </row>
    <row r="33" spans="1:13" s="62" customFormat="1" ht="84.75" customHeight="1">
      <c r="A33" s="57">
        <v>9</v>
      </c>
      <c r="B33" s="57">
        <v>600</v>
      </c>
      <c r="C33" s="57">
        <v>60095</v>
      </c>
      <c r="D33" s="58" t="s">
        <v>139</v>
      </c>
      <c r="E33" s="59">
        <v>89390</v>
      </c>
      <c r="F33" s="59">
        <v>73240</v>
      </c>
      <c r="G33" s="59">
        <v>13240</v>
      </c>
      <c r="H33" s="59">
        <v>60000</v>
      </c>
      <c r="I33" s="59">
        <v>0</v>
      </c>
      <c r="J33" s="60" t="s">
        <v>27</v>
      </c>
      <c r="K33" s="59">
        <v>0</v>
      </c>
      <c r="L33" s="59">
        <v>0</v>
      </c>
      <c r="M33" s="61" t="s">
        <v>0</v>
      </c>
    </row>
    <row r="34" spans="1:13" s="24" customFormat="1" ht="68.25" customHeight="1">
      <c r="A34" s="57">
        <v>10</v>
      </c>
      <c r="B34" s="57">
        <v>801</v>
      </c>
      <c r="C34" s="57">
        <v>80104</v>
      </c>
      <c r="D34" s="58" t="s">
        <v>148</v>
      </c>
      <c r="E34" s="59">
        <v>1170360</v>
      </c>
      <c r="F34" s="59">
        <v>570000</v>
      </c>
      <c r="G34" s="59">
        <v>10000</v>
      </c>
      <c r="H34" s="59">
        <v>560000</v>
      </c>
      <c r="I34" s="59">
        <v>0</v>
      </c>
      <c r="J34" s="60" t="s">
        <v>27</v>
      </c>
      <c r="K34" s="59">
        <v>0</v>
      </c>
      <c r="L34" s="59">
        <v>0</v>
      </c>
      <c r="M34" s="61" t="s">
        <v>0</v>
      </c>
    </row>
    <row r="35" spans="1:13" ht="11.25" customHeight="1">
      <c r="A35" s="170" t="s">
        <v>55</v>
      </c>
      <c r="B35" s="171"/>
      <c r="C35" s="171"/>
      <c r="D35" s="172"/>
      <c r="E35" s="64">
        <f>SUM(E19:E34)</f>
        <v>6655356</v>
      </c>
      <c r="F35" s="64">
        <f>SUM(F19:F34)</f>
        <v>2429246</v>
      </c>
      <c r="G35" s="64">
        <f>SUM(G19:G34)</f>
        <v>197940</v>
      </c>
      <c r="H35" s="64">
        <f>SUM(H19:H34)</f>
        <v>1890000</v>
      </c>
      <c r="I35" s="64">
        <f>SUM(I19:I34)</f>
        <v>0</v>
      </c>
      <c r="J35" s="78"/>
      <c r="K35" s="64">
        <f>SUM(K19:K34)</f>
        <v>341306</v>
      </c>
      <c r="L35" s="64">
        <f>SUM(L19:L34)</f>
        <v>0</v>
      </c>
      <c r="M35" s="17" t="s">
        <v>23</v>
      </c>
    </row>
    <row r="36" spans="1:13" ht="11.25">
      <c r="A36" s="150" t="s">
        <v>43</v>
      </c>
      <c r="B36" s="150"/>
      <c r="C36" s="150"/>
      <c r="D36" s="150"/>
      <c r="E36" s="64">
        <f>SUM(E17,E35)</f>
        <v>7411943.3</v>
      </c>
      <c r="F36" s="64">
        <f>SUM(F17,F35)</f>
        <v>2524732.9</v>
      </c>
      <c r="G36" s="64">
        <f>SUM(G17,G35)</f>
        <v>288826.9</v>
      </c>
      <c r="H36" s="64">
        <f>SUM(H17,H35)</f>
        <v>1890000</v>
      </c>
      <c r="I36" s="64">
        <f>SUM(I17,I35)</f>
        <v>0</v>
      </c>
      <c r="J36" s="78"/>
      <c r="K36" s="64">
        <f>SUM(K17,K35)</f>
        <v>341306</v>
      </c>
      <c r="L36" s="64">
        <f>SUM(L17,L35)</f>
        <v>4600</v>
      </c>
      <c r="M36" s="17" t="s">
        <v>23</v>
      </c>
    </row>
    <row r="37" spans="1:10" ht="11.25">
      <c r="A37" s="13" t="s">
        <v>3</v>
      </c>
      <c r="J37" s="13" t="s">
        <v>1</v>
      </c>
    </row>
    <row r="38" ht="11.25">
      <c r="A38" s="13" t="s">
        <v>4</v>
      </c>
    </row>
    <row r="39" ht="11.25">
      <c r="A39" s="13" t="s">
        <v>5</v>
      </c>
    </row>
    <row r="40" ht="11.25">
      <c r="A40" s="13" t="s">
        <v>6</v>
      </c>
    </row>
    <row r="41" ht="11.25">
      <c r="A41" s="13" t="s">
        <v>7</v>
      </c>
    </row>
  </sheetData>
  <sheetProtection/>
  <mergeCells count="44">
    <mergeCell ref="H29:H32"/>
    <mergeCell ref="I29:I32"/>
    <mergeCell ref="L29:L32"/>
    <mergeCell ref="M29:M32"/>
    <mergeCell ref="D29:D32"/>
    <mergeCell ref="C29:C32"/>
    <mergeCell ref="B29:B32"/>
    <mergeCell ref="A29:A32"/>
    <mergeCell ref="E29:E32"/>
    <mergeCell ref="F29:F32"/>
    <mergeCell ref="G22:G25"/>
    <mergeCell ref="B22:B25"/>
    <mergeCell ref="A22:A25"/>
    <mergeCell ref="G29:G32"/>
    <mergeCell ref="H22:H25"/>
    <mergeCell ref="I22:I25"/>
    <mergeCell ref="L22:L25"/>
    <mergeCell ref="M22:M25"/>
    <mergeCell ref="D22:D25"/>
    <mergeCell ref="C22:C25"/>
    <mergeCell ref="E22:E25"/>
    <mergeCell ref="F22:F25"/>
    <mergeCell ref="K1:M4"/>
    <mergeCell ref="J9:K11"/>
    <mergeCell ref="F7:L7"/>
    <mergeCell ref="H9:H11"/>
    <mergeCell ref="G8:L8"/>
    <mergeCell ref="A36:D36"/>
    <mergeCell ref="A35:D35"/>
    <mergeCell ref="B7:B11"/>
    <mergeCell ref="A18:D18"/>
    <mergeCell ref="A5:M5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5">
      <selection activeCell="A32" sqref="A32:IV32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94" t="s">
        <v>152</v>
      </c>
      <c r="G1" s="194"/>
      <c r="H1" s="194"/>
    </row>
    <row r="2" spans="2:8" ht="15" customHeight="1">
      <c r="B2" s="144" t="s">
        <v>74</v>
      </c>
      <c r="C2" s="144"/>
      <c r="D2" s="144"/>
      <c r="E2" s="144"/>
      <c r="F2" s="144"/>
      <c r="G2" s="144"/>
      <c r="H2" s="144"/>
    </row>
    <row r="3" spans="2:8" ht="15" customHeight="1">
      <c r="B3" s="46"/>
      <c r="C3" s="46"/>
      <c r="D3" s="46"/>
      <c r="E3" s="46"/>
      <c r="F3" s="46"/>
      <c r="G3" s="46"/>
      <c r="H3" s="46"/>
    </row>
    <row r="4" spans="2:8" s="34" customFormat="1" ht="38.25" customHeight="1">
      <c r="B4" s="42" t="s">
        <v>24</v>
      </c>
      <c r="C4" s="42" t="s">
        <v>9</v>
      </c>
      <c r="D4" s="42" t="s">
        <v>10</v>
      </c>
      <c r="E4" s="43" t="s">
        <v>11</v>
      </c>
      <c r="F4" s="42" t="s">
        <v>21</v>
      </c>
      <c r="G4" s="44" t="s">
        <v>59</v>
      </c>
      <c r="H4" s="44" t="s">
        <v>22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141" t="s">
        <v>36</v>
      </c>
      <c r="C6" s="142"/>
      <c r="D6" s="142"/>
      <c r="E6" s="142"/>
      <c r="F6" s="142"/>
      <c r="G6" s="195"/>
      <c r="H6" s="81">
        <f>SUM(H7:H9)</f>
        <v>750000</v>
      </c>
    </row>
    <row r="7" spans="2:8" s="39" customFormat="1" ht="108" customHeight="1">
      <c r="B7" s="124">
        <v>1</v>
      </c>
      <c r="C7" s="125">
        <v>600</v>
      </c>
      <c r="D7" s="125">
        <v>60014</v>
      </c>
      <c r="E7" s="125">
        <v>6300</v>
      </c>
      <c r="F7" s="126" t="s">
        <v>105</v>
      </c>
      <c r="G7" s="126" t="s">
        <v>2</v>
      </c>
      <c r="H7" s="127">
        <v>700000</v>
      </c>
    </row>
    <row r="8" spans="2:8" s="8" customFormat="1" ht="80.25" customHeight="1">
      <c r="B8" s="40">
        <v>2</v>
      </c>
      <c r="C8" s="41">
        <v>801</v>
      </c>
      <c r="D8" s="41">
        <v>80104</v>
      </c>
      <c r="E8" s="41">
        <v>2310</v>
      </c>
      <c r="F8" s="37" t="s">
        <v>63</v>
      </c>
      <c r="G8" s="37" t="s">
        <v>60</v>
      </c>
      <c r="H8" s="105">
        <v>50000</v>
      </c>
    </row>
    <row r="9" spans="2:8" s="1" customFormat="1" ht="55.5" customHeight="1" hidden="1">
      <c r="B9" s="6">
        <v>3</v>
      </c>
      <c r="C9" s="7"/>
      <c r="D9" s="7"/>
      <c r="E9" s="7"/>
      <c r="F9" s="19"/>
      <c r="G9" s="11"/>
      <c r="H9" s="55"/>
    </row>
    <row r="10" spans="2:8" s="1" customFormat="1" ht="14.25" customHeight="1">
      <c r="B10" s="141" t="s">
        <v>37</v>
      </c>
      <c r="C10" s="142"/>
      <c r="D10" s="142"/>
      <c r="E10" s="142"/>
      <c r="F10" s="142"/>
      <c r="G10" s="195"/>
      <c r="H10" s="81">
        <f>SUM(H11:H32)</f>
        <v>288873.76</v>
      </c>
    </row>
    <row r="11" spans="2:8" s="8" customFormat="1" ht="41.25" customHeight="1">
      <c r="B11" s="40">
        <v>1</v>
      </c>
      <c r="C11" s="41">
        <v>754</v>
      </c>
      <c r="D11" s="41">
        <v>75412</v>
      </c>
      <c r="E11" s="41">
        <v>2820</v>
      </c>
      <c r="F11" s="37" t="s">
        <v>51</v>
      </c>
      <c r="G11" s="37" t="s">
        <v>50</v>
      </c>
      <c r="H11" s="82">
        <v>45000</v>
      </c>
    </row>
    <row r="12" spans="2:8" s="8" customFormat="1" ht="38.25" customHeight="1">
      <c r="B12" s="40">
        <v>2</v>
      </c>
      <c r="C12" s="41">
        <v>754</v>
      </c>
      <c r="D12" s="41">
        <v>75412</v>
      </c>
      <c r="E12" s="41">
        <v>2820</v>
      </c>
      <c r="F12" s="37" t="s">
        <v>52</v>
      </c>
      <c r="G12" s="37" t="s">
        <v>57</v>
      </c>
      <c r="H12" s="82">
        <v>35000</v>
      </c>
    </row>
    <row r="13" spans="2:8" s="8" customFormat="1" ht="37.5" customHeight="1">
      <c r="B13" s="40">
        <v>3</v>
      </c>
      <c r="C13" s="41">
        <v>754</v>
      </c>
      <c r="D13" s="41">
        <v>75412</v>
      </c>
      <c r="E13" s="41">
        <v>2820</v>
      </c>
      <c r="F13" s="37" t="s">
        <v>51</v>
      </c>
      <c r="G13" s="37" t="s">
        <v>56</v>
      </c>
      <c r="H13" s="82">
        <v>45000</v>
      </c>
    </row>
    <row r="14" spans="2:8" s="8" customFormat="1" ht="75" customHeight="1">
      <c r="B14" s="40">
        <v>4</v>
      </c>
      <c r="C14" s="41">
        <v>801</v>
      </c>
      <c r="D14" s="41">
        <v>80153</v>
      </c>
      <c r="E14" s="41">
        <v>2820</v>
      </c>
      <c r="F14" s="37" t="s">
        <v>137</v>
      </c>
      <c r="G14" s="37" t="s">
        <v>138</v>
      </c>
      <c r="H14" s="105">
        <v>3667.46</v>
      </c>
    </row>
    <row r="15" spans="2:8" s="8" customFormat="1" ht="76.5" customHeight="1">
      <c r="B15" s="40">
        <v>5</v>
      </c>
      <c r="C15" s="41">
        <v>801</v>
      </c>
      <c r="D15" s="41">
        <v>80153</v>
      </c>
      <c r="E15" s="41">
        <v>2830</v>
      </c>
      <c r="F15" s="37" t="s">
        <v>137</v>
      </c>
      <c r="G15" s="37" t="s">
        <v>45</v>
      </c>
      <c r="H15" s="105">
        <v>7311.15</v>
      </c>
    </row>
    <row r="16" spans="2:8" s="8" customFormat="1" ht="87.75" customHeight="1">
      <c r="B16" s="40">
        <v>6</v>
      </c>
      <c r="C16" s="41">
        <v>801</v>
      </c>
      <c r="D16" s="41">
        <v>80153</v>
      </c>
      <c r="E16" s="41">
        <v>2830</v>
      </c>
      <c r="F16" s="37" t="s">
        <v>137</v>
      </c>
      <c r="G16" s="37" t="s">
        <v>46</v>
      </c>
      <c r="H16" s="105">
        <v>7905.15</v>
      </c>
    </row>
    <row r="17" spans="2:8" s="8" customFormat="1" ht="99" customHeight="1">
      <c r="B17" s="40">
        <v>7</v>
      </c>
      <c r="C17" s="41">
        <v>854</v>
      </c>
      <c r="D17" s="41">
        <v>85412</v>
      </c>
      <c r="E17" s="41">
        <v>2360</v>
      </c>
      <c r="F17" s="37" t="s">
        <v>132</v>
      </c>
      <c r="G17" s="37" t="s">
        <v>131</v>
      </c>
      <c r="H17" s="82">
        <v>5000</v>
      </c>
    </row>
    <row r="18" spans="2:8" s="8" customFormat="1" ht="96" customHeight="1">
      <c r="B18" s="40">
        <v>8</v>
      </c>
      <c r="C18" s="41">
        <v>854</v>
      </c>
      <c r="D18" s="41">
        <v>85412</v>
      </c>
      <c r="E18" s="41">
        <v>2360</v>
      </c>
      <c r="F18" s="37" t="s">
        <v>134</v>
      </c>
      <c r="G18" s="37" t="s">
        <v>133</v>
      </c>
      <c r="H18" s="82">
        <v>5000</v>
      </c>
    </row>
    <row r="19" spans="2:8" s="8" customFormat="1" ht="116.25" customHeight="1">
      <c r="B19" s="40">
        <v>9</v>
      </c>
      <c r="C19" s="41">
        <v>854</v>
      </c>
      <c r="D19" s="41">
        <v>85412</v>
      </c>
      <c r="E19" s="41">
        <v>2360</v>
      </c>
      <c r="F19" s="37" t="s">
        <v>136</v>
      </c>
      <c r="G19" s="37" t="s">
        <v>135</v>
      </c>
      <c r="H19" s="82">
        <v>4990</v>
      </c>
    </row>
    <row r="20" spans="2:8" s="8" customFormat="1" ht="86.25" customHeight="1">
      <c r="B20" s="40">
        <v>10</v>
      </c>
      <c r="C20" s="41">
        <v>921</v>
      </c>
      <c r="D20" s="41">
        <v>92105</v>
      </c>
      <c r="E20" s="41">
        <v>2360</v>
      </c>
      <c r="F20" s="38" t="s">
        <v>116</v>
      </c>
      <c r="G20" s="37" t="s">
        <v>108</v>
      </c>
      <c r="H20" s="82">
        <v>2000</v>
      </c>
    </row>
    <row r="21" spans="2:8" s="8" customFormat="1" ht="113.25" customHeight="1">
      <c r="B21" s="40">
        <v>11</v>
      </c>
      <c r="C21" s="41">
        <v>921</v>
      </c>
      <c r="D21" s="41">
        <v>92105</v>
      </c>
      <c r="E21" s="41">
        <v>2360</v>
      </c>
      <c r="F21" s="38" t="s">
        <v>115</v>
      </c>
      <c r="G21" s="37" t="s">
        <v>109</v>
      </c>
      <c r="H21" s="82">
        <v>1650</v>
      </c>
    </row>
    <row r="22" spans="2:8" s="8" customFormat="1" ht="110.25" customHeight="1">
      <c r="B22" s="40">
        <v>12</v>
      </c>
      <c r="C22" s="41">
        <v>921</v>
      </c>
      <c r="D22" s="41">
        <v>92105</v>
      </c>
      <c r="E22" s="41">
        <v>2360</v>
      </c>
      <c r="F22" s="38" t="s">
        <v>114</v>
      </c>
      <c r="G22" s="37" t="s">
        <v>110</v>
      </c>
      <c r="H22" s="82">
        <v>1650</v>
      </c>
    </row>
    <row r="23" spans="2:8" s="8" customFormat="1" ht="99.75" customHeight="1">
      <c r="B23" s="40">
        <v>13</v>
      </c>
      <c r="C23" s="41">
        <v>921</v>
      </c>
      <c r="D23" s="41">
        <v>92105</v>
      </c>
      <c r="E23" s="41">
        <v>2360</v>
      </c>
      <c r="F23" s="38" t="s">
        <v>111</v>
      </c>
      <c r="G23" s="37" t="s">
        <v>112</v>
      </c>
      <c r="H23" s="82">
        <v>1500</v>
      </c>
    </row>
    <row r="24" spans="2:8" s="8" customFormat="1" ht="97.5" customHeight="1">
      <c r="B24" s="40">
        <v>14</v>
      </c>
      <c r="C24" s="41">
        <v>921</v>
      </c>
      <c r="D24" s="41">
        <v>92105</v>
      </c>
      <c r="E24" s="41">
        <v>2360</v>
      </c>
      <c r="F24" s="38" t="s">
        <v>113</v>
      </c>
      <c r="G24" s="37" t="s">
        <v>117</v>
      </c>
      <c r="H24" s="82">
        <v>1200</v>
      </c>
    </row>
    <row r="25" spans="2:8" s="8" customFormat="1" ht="123" customHeight="1">
      <c r="B25" s="40">
        <v>15</v>
      </c>
      <c r="C25" s="7">
        <v>921</v>
      </c>
      <c r="D25" s="7">
        <v>92120</v>
      </c>
      <c r="E25" s="7">
        <v>2720</v>
      </c>
      <c r="F25" s="89" t="s">
        <v>84</v>
      </c>
      <c r="G25" s="19" t="s">
        <v>66</v>
      </c>
      <c r="H25" s="80">
        <v>20000</v>
      </c>
    </row>
    <row r="26" spans="2:8" s="8" customFormat="1" ht="100.5" customHeight="1">
      <c r="B26" s="40">
        <v>16</v>
      </c>
      <c r="C26" s="41">
        <v>926</v>
      </c>
      <c r="D26" s="41">
        <v>92605</v>
      </c>
      <c r="E26" s="41">
        <v>2360</v>
      </c>
      <c r="F26" s="37" t="s">
        <v>127</v>
      </c>
      <c r="G26" s="37" t="s">
        <v>117</v>
      </c>
      <c r="H26" s="82">
        <v>1500</v>
      </c>
    </row>
    <row r="27" spans="2:8" s="8" customFormat="1" ht="87" customHeight="1">
      <c r="B27" s="40">
        <v>17</v>
      </c>
      <c r="C27" s="41">
        <v>926</v>
      </c>
      <c r="D27" s="41">
        <v>92605</v>
      </c>
      <c r="E27" s="41">
        <v>2360</v>
      </c>
      <c r="F27" s="37" t="s">
        <v>130</v>
      </c>
      <c r="G27" s="37" t="s">
        <v>126</v>
      </c>
      <c r="H27" s="82">
        <v>1000</v>
      </c>
    </row>
    <row r="28" spans="2:8" s="8" customFormat="1" ht="83.25" customHeight="1">
      <c r="B28" s="40">
        <v>18</v>
      </c>
      <c r="C28" s="41">
        <v>926</v>
      </c>
      <c r="D28" s="41">
        <v>92605</v>
      </c>
      <c r="E28" s="41">
        <v>2360</v>
      </c>
      <c r="F28" s="37" t="s">
        <v>119</v>
      </c>
      <c r="G28" s="37" t="s">
        <v>118</v>
      </c>
      <c r="H28" s="82">
        <v>2000</v>
      </c>
    </row>
    <row r="29" spans="2:8" s="8" customFormat="1" ht="111" customHeight="1">
      <c r="B29" s="40">
        <v>19</v>
      </c>
      <c r="C29" s="41">
        <v>926</v>
      </c>
      <c r="D29" s="41">
        <v>92605</v>
      </c>
      <c r="E29" s="41">
        <v>2360</v>
      </c>
      <c r="F29" s="37" t="s">
        <v>120</v>
      </c>
      <c r="G29" s="37" t="s">
        <v>123</v>
      </c>
      <c r="H29" s="82">
        <v>2500</v>
      </c>
    </row>
    <row r="30" spans="2:8" s="8" customFormat="1" ht="114.75" customHeight="1">
      <c r="B30" s="40">
        <v>20</v>
      </c>
      <c r="C30" s="41">
        <v>926</v>
      </c>
      <c r="D30" s="41">
        <v>92605</v>
      </c>
      <c r="E30" s="41">
        <v>2360</v>
      </c>
      <c r="F30" s="37" t="s">
        <v>121</v>
      </c>
      <c r="G30" s="37" t="s">
        <v>122</v>
      </c>
      <c r="H30" s="82">
        <v>2500</v>
      </c>
    </row>
    <row r="31" spans="2:8" s="8" customFormat="1" ht="93" customHeight="1">
      <c r="B31" s="40">
        <v>21</v>
      </c>
      <c r="C31" s="41">
        <v>926</v>
      </c>
      <c r="D31" s="41">
        <v>92605</v>
      </c>
      <c r="E31" s="41">
        <v>2360</v>
      </c>
      <c r="F31" s="37" t="s">
        <v>125</v>
      </c>
      <c r="G31" s="37" t="s">
        <v>124</v>
      </c>
      <c r="H31" s="82">
        <v>2500</v>
      </c>
    </row>
    <row r="32" spans="2:8" s="8" customFormat="1" ht="93" customHeight="1">
      <c r="B32" s="40">
        <v>22</v>
      </c>
      <c r="C32" s="41">
        <v>754</v>
      </c>
      <c r="D32" s="41">
        <v>75412</v>
      </c>
      <c r="E32" s="41">
        <v>6230</v>
      </c>
      <c r="F32" s="37" t="s">
        <v>147</v>
      </c>
      <c r="G32" s="37" t="s">
        <v>146</v>
      </c>
      <c r="H32" s="105">
        <v>90000</v>
      </c>
    </row>
    <row r="33" spans="2:8" ht="2.25" customHeight="1" hidden="1">
      <c r="B33" s="40">
        <v>19</v>
      </c>
      <c r="C33" s="20"/>
      <c r="D33" s="20"/>
      <c r="E33" s="20"/>
      <c r="F33" s="20"/>
      <c r="G33" s="20"/>
      <c r="H33" s="83"/>
    </row>
    <row r="34" spans="2:8" s="10" customFormat="1" ht="14.25" customHeight="1">
      <c r="B34" s="138" t="s">
        <v>31</v>
      </c>
      <c r="C34" s="139"/>
      <c r="D34" s="139"/>
      <c r="E34" s="139"/>
      <c r="F34" s="140"/>
      <c r="G34" s="21"/>
      <c r="H34" s="84">
        <f>SUM(H6,H10)</f>
        <v>1038873.76</v>
      </c>
    </row>
  </sheetData>
  <sheetProtection/>
  <mergeCells count="5">
    <mergeCell ref="F1:H1"/>
    <mergeCell ref="B2:H2"/>
    <mergeCell ref="B34:F34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37">
      <selection activeCell="A49" sqref="A4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95" customWidth="1"/>
    <col min="9" max="9" width="12.75390625" style="23" customWidth="1"/>
    <col min="10" max="10" width="3.125" style="1" customWidth="1"/>
    <col min="11" max="11" width="13.125" style="95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36" t="s">
        <v>150</v>
      </c>
      <c r="M1" s="136"/>
    </row>
    <row r="2" spans="12:13" ht="21" customHeight="1">
      <c r="L2" s="136"/>
      <c r="M2" s="136"/>
    </row>
    <row r="3" spans="12:13" ht="17.25" customHeight="1">
      <c r="L3" s="136"/>
      <c r="M3" s="136"/>
    </row>
    <row r="4" spans="1:13" ht="12.75">
      <c r="A4" s="144" t="s">
        <v>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0.5" customHeight="1">
      <c r="A5" s="4"/>
      <c r="B5" s="4"/>
      <c r="C5" s="4"/>
      <c r="D5" s="4"/>
      <c r="E5" s="4"/>
      <c r="F5" s="4"/>
      <c r="G5" s="4"/>
      <c r="H5" s="96"/>
      <c r="I5" s="22"/>
      <c r="J5" s="4"/>
      <c r="K5" s="96"/>
      <c r="L5" s="4"/>
      <c r="M5" s="2" t="s">
        <v>20</v>
      </c>
    </row>
    <row r="6" spans="1:13" s="66" customFormat="1" ht="15" customHeight="1">
      <c r="A6" s="151" t="s">
        <v>24</v>
      </c>
      <c r="B6" s="151" t="s">
        <v>9</v>
      </c>
      <c r="C6" s="151" t="s">
        <v>19</v>
      </c>
      <c r="D6" s="152" t="s">
        <v>34</v>
      </c>
      <c r="E6" s="152" t="s">
        <v>25</v>
      </c>
      <c r="F6" s="152" t="s">
        <v>28</v>
      </c>
      <c r="G6" s="152"/>
      <c r="H6" s="152"/>
      <c r="I6" s="152"/>
      <c r="J6" s="152"/>
      <c r="K6" s="152"/>
      <c r="L6" s="152"/>
      <c r="M6" s="152" t="s">
        <v>26</v>
      </c>
    </row>
    <row r="7" spans="1:13" s="66" customFormat="1" ht="13.5" customHeight="1">
      <c r="A7" s="151"/>
      <c r="B7" s="151"/>
      <c r="C7" s="151"/>
      <c r="D7" s="152"/>
      <c r="E7" s="152"/>
      <c r="F7" s="152" t="s">
        <v>71</v>
      </c>
      <c r="G7" s="152" t="s">
        <v>16</v>
      </c>
      <c r="H7" s="152"/>
      <c r="I7" s="152"/>
      <c r="J7" s="152"/>
      <c r="K7" s="152"/>
      <c r="L7" s="152"/>
      <c r="M7" s="152"/>
    </row>
    <row r="8" spans="1:13" s="66" customFormat="1" ht="13.5" customHeight="1">
      <c r="A8" s="151"/>
      <c r="B8" s="151"/>
      <c r="C8" s="151"/>
      <c r="D8" s="152"/>
      <c r="E8" s="152"/>
      <c r="F8" s="152"/>
      <c r="G8" s="152" t="s">
        <v>32</v>
      </c>
      <c r="H8" s="154" t="s">
        <v>29</v>
      </c>
      <c r="I8" s="67" t="s">
        <v>12</v>
      </c>
      <c r="J8" s="161" t="s">
        <v>33</v>
      </c>
      <c r="K8" s="217"/>
      <c r="L8" s="152" t="s">
        <v>30</v>
      </c>
      <c r="M8" s="152"/>
    </row>
    <row r="9" spans="1:13" s="66" customFormat="1" ht="19.5" customHeight="1">
      <c r="A9" s="151"/>
      <c r="B9" s="151"/>
      <c r="C9" s="151"/>
      <c r="D9" s="152"/>
      <c r="E9" s="152"/>
      <c r="F9" s="152"/>
      <c r="G9" s="152"/>
      <c r="H9" s="154"/>
      <c r="I9" s="222" t="s">
        <v>38</v>
      </c>
      <c r="J9" s="218"/>
      <c r="K9" s="219"/>
      <c r="L9" s="152"/>
      <c r="M9" s="152"/>
    </row>
    <row r="10" spans="1:13" s="66" customFormat="1" ht="28.5" customHeight="1">
      <c r="A10" s="151"/>
      <c r="B10" s="151"/>
      <c r="C10" s="151"/>
      <c r="D10" s="152"/>
      <c r="E10" s="152"/>
      <c r="F10" s="152"/>
      <c r="G10" s="152"/>
      <c r="H10" s="154"/>
      <c r="I10" s="223"/>
      <c r="J10" s="220"/>
      <c r="K10" s="221"/>
      <c r="L10" s="152"/>
      <c r="M10" s="152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102">
        <v>7</v>
      </c>
      <c r="I11" s="68">
        <v>8</v>
      </c>
      <c r="J11" s="224">
        <v>9</v>
      </c>
      <c r="K11" s="225"/>
      <c r="L11" s="5">
        <v>10</v>
      </c>
      <c r="M11" s="5">
        <v>11</v>
      </c>
    </row>
    <row r="12" spans="1:13" s="39" customFormat="1" ht="62.25" customHeight="1">
      <c r="A12" s="69">
        <v>1</v>
      </c>
      <c r="B12" s="75">
        <v>600</v>
      </c>
      <c r="C12" s="75">
        <v>60095</v>
      </c>
      <c r="D12" s="90" t="s">
        <v>96</v>
      </c>
      <c r="E12" s="72"/>
      <c r="F12" s="73">
        <v>20000</v>
      </c>
      <c r="G12" s="73">
        <v>20000</v>
      </c>
      <c r="H12" s="73"/>
      <c r="I12" s="74"/>
      <c r="J12" s="56" t="s">
        <v>27</v>
      </c>
      <c r="K12" s="97"/>
      <c r="L12" s="73"/>
      <c r="M12" s="75" t="s">
        <v>0</v>
      </c>
    </row>
    <row r="13" spans="1:13" s="39" customFormat="1" ht="59.25" customHeight="1">
      <c r="A13" s="69">
        <v>2</v>
      </c>
      <c r="B13" s="75">
        <v>750</v>
      </c>
      <c r="C13" s="75">
        <v>75023</v>
      </c>
      <c r="D13" s="90" t="s">
        <v>86</v>
      </c>
      <c r="E13" s="72"/>
      <c r="F13" s="73">
        <v>0</v>
      </c>
      <c r="G13" s="73">
        <v>0</v>
      </c>
      <c r="H13" s="73"/>
      <c r="I13" s="74"/>
      <c r="J13" s="56" t="s">
        <v>27</v>
      </c>
      <c r="K13" s="97"/>
      <c r="L13" s="73"/>
      <c r="M13" s="75" t="s">
        <v>0</v>
      </c>
    </row>
    <row r="14" spans="1:13" s="39" customFormat="1" ht="51.75" customHeight="1">
      <c r="A14" s="69">
        <v>3</v>
      </c>
      <c r="B14" s="75">
        <v>750</v>
      </c>
      <c r="C14" s="75">
        <v>75023</v>
      </c>
      <c r="D14" s="90" t="s">
        <v>87</v>
      </c>
      <c r="E14" s="72"/>
      <c r="F14" s="73">
        <v>10000</v>
      </c>
      <c r="G14" s="73">
        <v>10000</v>
      </c>
      <c r="H14" s="73"/>
      <c r="I14" s="74"/>
      <c r="J14" s="56" t="s">
        <v>27</v>
      </c>
      <c r="K14" s="97"/>
      <c r="L14" s="73"/>
      <c r="M14" s="75" t="s">
        <v>0</v>
      </c>
    </row>
    <row r="15" spans="1:13" s="39" customFormat="1" ht="54" customHeight="1">
      <c r="A15" s="69">
        <v>4</v>
      </c>
      <c r="B15" s="75">
        <v>750</v>
      </c>
      <c r="C15" s="75">
        <v>75023</v>
      </c>
      <c r="D15" s="90" t="s">
        <v>89</v>
      </c>
      <c r="E15" s="72"/>
      <c r="F15" s="73">
        <v>30000</v>
      </c>
      <c r="G15" s="73">
        <v>30000</v>
      </c>
      <c r="H15" s="73"/>
      <c r="I15" s="74"/>
      <c r="J15" s="56" t="s">
        <v>27</v>
      </c>
      <c r="K15" s="97"/>
      <c r="L15" s="73"/>
      <c r="M15" s="75" t="s">
        <v>0</v>
      </c>
    </row>
    <row r="16" spans="1:13" s="39" customFormat="1" ht="144" customHeight="1">
      <c r="A16" s="69">
        <v>5</v>
      </c>
      <c r="B16" s="75">
        <v>801</v>
      </c>
      <c r="C16" s="75">
        <v>80101</v>
      </c>
      <c r="D16" s="90" t="s">
        <v>101</v>
      </c>
      <c r="E16" s="72"/>
      <c r="F16" s="73">
        <v>11100</v>
      </c>
      <c r="G16" s="73">
        <v>11100</v>
      </c>
      <c r="H16" s="73"/>
      <c r="I16" s="74"/>
      <c r="J16" s="56" t="s">
        <v>27</v>
      </c>
      <c r="K16" s="97"/>
      <c r="L16" s="73"/>
      <c r="M16" s="75" t="s">
        <v>0</v>
      </c>
    </row>
    <row r="17" spans="1:13" s="39" customFormat="1" ht="54" customHeight="1">
      <c r="A17" s="69">
        <v>6</v>
      </c>
      <c r="B17" s="75">
        <v>852</v>
      </c>
      <c r="C17" s="75">
        <v>85219</v>
      </c>
      <c r="D17" s="90" t="s">
        <v>92</v>
      </c>
      <c r="E17" s="72"/>
      <c r="F17" s="73">
        <v>20000</v>
      </c>
      <c r="G17" s="73">
        <v>20000</v>
      </c>
      <c r="H17" s="73"/>
      <c r="I17" s="74"/>
      <c r="J17" s="56" t="s">
        <v>27</v>
      </c>
      <c r="K17" s="97"/>
      <c r="L17" s="73"/>
      <c r="M17" s="75" t="s">
        <v>85</v>
      </c>
    </row>
    <row r="18" spans="1:13" s="39" customFormat="1" ht="60.75" customHeight="1">
      <c r="A18" s="69">
        <v>7</v>
      </c>
      <c r="B18" s="75">
        <v>900</v>
      </c>
      <c r="C18" s="75">
        <v>90001</v>
      </c>
      <c r="D18" s="90" t="s">
        <v>107</v>
      </c>
      <c r="E18" s="72"/>
      <c r="F18" s="73">
        <v>50000</v>
      </c>
      <c r="G18" s="73">
        <v>50000</v>
      </c>
      <c r="H18" s="73"/>
      <c r="I18" s="74"/>
      <c r="J18" s="56" t="s">
        <v>27</v>
      </c>
      <c r="K18" s="97"/>
      <c r="L18" s="73"/>
      <c r="M18" s="75" t="s">
        <v>0</v>
      </c>
    </row>
    <row r="19" spans="1:13" s="39" customFormat="1" ht="19.5" customHeight="1">
      <c r="A19" s="205">
        <v>8</v>
      </c>
      <c r="B19" s="208">
        <v>900</v>
      </c>
      <c r="C19" s="208">
        <v>90005</v>
      </c>
      <c r="D19" s="229" t="s">
        <v>90</v>
      </c>
      <c r="E19" s="72"/>
      <c r="F19" s="232">
        <v>0</v>
      </c>
      <c r="G19" s="214">
        <v>0</v>
      </c>
      <c r="H19" s="196"/>
      <c r="I19" s="199"/>
      <c r="J19" s="56" t="s">
        <v>75</v>
      </c>
      <c r="K19" s="97"/>
      <c r="L19" s="214">
        <v>0</v>
      </c>
      <c r="M19" s="202" t="s">
        <v>0</v>
      </c>
    </row>
    <row r="20" spans="1:13" s="39" customFormat="1" ht="21" customHeight="1">
      <c r="A20" s="206"/>
      <c r="B20" s="209"/>
      <c r="C20" s="209"/>
      <c r="D20" s="230"/>
      <c r="E20" s="72"/>
      <c r="F20" s="233"/>
      <c r="G20" s="215"/>
      <c r="H20" s="197"/>
      <c r="I20" s="200"/>
      <c r="J20" s="56" t="s">
        <v>76</v>
      </c>
      <c r="K20" s="97"/>
      <c r="L20" s="215"/>
      <c r="M20" s="203"/>
    </row>
    <row r="21" spans="1:13" s="39" customFormat="1" ht="19.5" customHeight="1">
      <c r="A21" s="206"/>
      <c r="B21" s="209"/>
      <c r="C21" s="209"/>
      <c r="D21" s="230"/>
      <c r="E21" s="72"/>
      <c r="F21" s="233"/>
      <c r="G21" s="215"/>
      <c r="H21" s="197"/>
      <c r="I21" s="200"/>
      <c r="J21" s="56" t="s">
        <v>77</v>
      </c>
      <c r="K21" s="97">
        <v>0</v>
      </c>
      <c r="L21" s="215"/>
      <c r="M21" s="203"/>
    </row>
    <row r="22" spans="1:13" s="39" customFormat="1" ht="24.75" customHeight="1">
      <c r="A22" s="207"/>
      <c r="B22" s="210"/>
      <c r="C22" s="210"/>
      <c r="D22" s="231"/>
      <c r="E22" s="72"/>
      <c r="F22" s="234"/>
      <c r="G22" s="216"/>
      <c r="H22" s="198"/>
      <c r="I22" s="201"/>
      <c r="J22" s="56" t="s">
        <v>78</v>
      </c>
      <c r="K22" s="97"/>
      <c r="L22" s="216"/>
      <c r="M22" s="204"/>
    </row>
    <row r="23" spans="1:13" s="39" customFormat="1" ht="49.5" customHeight="1">
      <c r="A23" s="69">
        <v>9</v>
      </c>
      <c r="B23" s="70">
        <v>900</v>
      </c>
      <c r="C23" s="71">
        <v>90015</v>
      </c>
      <c r="D23" s="85" t="s">
        <v>82</v>
      </c>
      <c r="E23" s="72"/>
      <c r="F23" s="73">
        <v>15000</v>
      </c>
      <c r="G23" s="73">
        <v>15000</v>
      </c>
      <c r="H23" s="73"/>
      <c r="I23" s="74"/>
      <c r="J23" s="56" t="s">
        <v>27</v>
      </c>
      <c r="K23" s="97"/>
      <c r="L23" s="73">
        <v>0</v>
      </c>
      <c r="M23" s="75" t="s">
        <v>0</v>
      </c>
    </row>
    <row r="24" spans="1:13" s="39" customFormat="1" ht="74.25" customHeight="1">
      <c r="A24" s="69">
        <v>10</v>
      </c>
      <c r="B24" s="70">
        <v>900</v>
      </c>
      <c r="C24" s="71">
        <v>90015</v>
      </c>
      <c r="D24" s="85" t="s">
        <v>79</v>
      </c>
      <c r="E24" s="72"/>
      <c r="F24" s="73">
        <v>0</v>
      </c>
      <c r="G24" s="73">
        <v>0</v>
      </c>
      <c r="H24" s="73"/>
      <c r="I24" s="74"/>
      <c r="J24" s="56" t="s">
        <v>27</v>
      </c>
      <c r="K24" s="97"/>
      <c r="L24" s="73">
        <v>0</v>
      </c>
      <c r="M24" s="75" t="s">
        <v>0</v>
      </c>
    </row>
    <row r="25" spans="1:13" s="39" customFormat="1" ht="75.75" customHeight="1">
      <c r="A25" s="69">
        <v>11</v>
      </c>
      <c r="B25" s="70">
        <v>900</v>
      </c>
      <c r="C25" s="71">
        <v>90015</v>
      </c>
      <c r="D25" s="85" t="s">
        <v>97</v>
      </c>
      <c r="E25" s="72"/>
      <c r="F25" s="73">
        <v>51000</v>
      </c>
      <c r="G25" s="73">
        <v>51000</v>
      </c>
      <c r="H25" s="73"/>
      <c r="I25" s="74"/>
      <c r="J25" s="56" t="s">
        <v>27</v>
      </c>
      <c r="K25" s="97"/>
      <c r="L25" s="73">
        <v>0</v>
      </c>
      <c r="M25" s="75" t="s">
        <v>0</v>
      </c>
    </row>
    <row r="26" spans="1:13" s="39" customFormat="1" ht="84" customHeight="1">
      <c r="A26" s="69">
        <v>12</v>
      </c>
      <c r="B26" s="70">
        <v>921</v>
      </c>
      <c r="C26" s="71">
        <v>92195</v>
      </c>
      <c r="D26" s="86" t="s">
        <v>81</v>
      </c>
      <c r="E26" s="72"/>
      <c r="F26" s="73">
        <v>0</v>
      </c>
      <c r="G26" s="73">
        <v>0</v>
      </c>
      <c r="H26" s="73"/>
      <c r="I26" s="74"/>
      <c r="J26" s="56" t="s">
        <v>27</v>
      </c>
      <c r="K26" s="97"/>
      <c r="L26" s="73"/>
      <c r="M26" s="75" t="s">
        <v>0</v>
      </c>
    </row>
    <row r="27" spans="1:13" s="39" customFormat="1" ht="100.5" customHeight="1">
      <c r="A27" s="69">
        <v>13</v>
      </c>
      <c r="B27" s="70">
        <v>921</v>
      </c>
      <c r="C27" s="71">
        <v>92195</v>
      </c>
      <c r="D27" s="86" t="s">
        <v>80</v>
      </c>
      <c r="E27" s="72"/>
      <c r="F27" s="73">
        <v>7000</v>
      </c>
      <c r="G27" s="73">
        <v>7000</v>
      </c>
      <c r="H27" s="73"/>
      <c r="I27" s="74"/>
      <c r="J27" s="56" t="s">
        <v>27</v>
      </c>
      <c r="K27" s="97"/>
      <c r="L27" s="73"/>
      <c r="M27" s="75" t="s">
        <v>0</v>
      </c>
    </row>
    <row r="28" spans="1:13" s="39" customFormat="1" ht="54" customHeight="1">
      <c r="A28" s="69">
        <v>14</v>
      </c>
      <c r="B28" s="70">
        <v>926</v>
      </c>
      <c r="C28" s="71">
        <v>92695</v>
      </c>
      <c r="D28" s="86" t="s">
        <v>100</v>
      </c>
      <c r="E28" s="72"/>
      <c r="F28" s="73">
        <v>6649.78</v>
      </c>
      <c r="G28" s="73">
        <v>6649.78</v>
      </c>
      <c r="H28" s="73"/>
      <c r="I28" s="74"/>
      <c r="J28" s="56" t="s">
        <v>27</v>
      </c>
      <c r="K28" s="97"/>
      <c r="L28" s="73">
        <v>0</v>
      </c>
      <c r="M28" s="75" t="s">
        <v>0</v>
      </c>
    </row>
    <row r="29" spans="1:13" s="39" customFormat="1" ht="112.5" customHeight="1">
      <c r="A29" s="69">
        <v>15</v>
      </c>
      <c r="B29" s="75">
        <v>926</v>
      </c>
      <c r="C29" s="75">
        <v>92695</v>
      </c>
      <c r="D29" s="76" t="s">
        <v>91</v>
      </c>
      <c r="E29" s="72"/>
      <c r="F29" s="73">
        <v>11000</v>
      </c>
      <c r="G29" s="73">
        <v>11000</v>
      </c>
      <c r="H29" s="73"/>
      <c r="I29" s="74"/>
      <c r="J29" s="56" t="s">
        <v>27</v>
      </c>
      <c r="K29" s="97"/>
      <c r="L29" s="73">
        <v>0</v>
      </c>
      <c r="M29" s="75" t="s">
        <v>0</v>
      </c>
    </row>
    <row r="30" spans="1:13" s="39" customFormat="1" ht="87.75" customHeight="1">
      <c r="A30" s="69">
        <v>16</v>
      </c>
      <c r="B30" s="70">
        <v>926</v>
      </c>
      <c r="C30" s="71">
        <v>92695</v>
      </c>
      <c r="D30" s="85" t="s">
        <v>98</v>
      </c>
      <c r="E30" s="72"/>
      <c r="F30" s="73">
        <v>12800</v>
      </c>
      <c r="G30" s="73">
        <v>12800</v>
      </c>
      <c r="H30" s="73"/>
      <c r="I30" s="74"/>
      <c r="J30" s="56" t="s">
        <v>27</v>
      </c>
      <c r="K30" s="97"/>
      <c r="L30" s="73">
        <v>0</v>
      </c>
      <c r="M30" s="75" t="s">
        <v>0</v>
      </c>
    </row>
    <row r="31" spans="1:13" s="39" customFormat="1" ht="51.75" customHeight="1">
      <c r="A31" s="69">
        <v>17</v>
      </c>
      <c r="B31" s="75">
        <v>750</v>
      </c>
      <c r="C31" s="75">
        <v>75023</v>
      </c>
      <c r="D31" s="76" t="s">
        <v>153</v>
      </c>
      <c r="E31" s="72"/>
      <c r="F31" s="73">
        <v>43000</v>
      </c>
      <c r="G31" s="73">
        <v>38000</v>
      </c>
      <c r="H31" s="73">
        <v>5000</v>
      </c>
      <c r="I31" s="74"/>
      <c r="J31" s="56" t="s">
        <v>27</v>
      </c>
      <c r="K31" s="97"/>
      <c r="L31" s="73">
        <v>0</v>
      </c>
      <c r="M31" s="75" t="s">
        <v>0</v>
      </c>
    </row>
    <row r="32" spans="1:13" s="39" customFormat="1" ht="50.25" customHeight="1">
      <c r="A32" s="69">
        <v>18</v>
      </c>
      <c r="B32" s="70">
        <v>852</v>
      </c>
      <c r="C32" s="71">
        <v>85219</v>
      </c>
      <c r="D32" s="85" t="s">
        <v>103</v>
      </c>
      <c r="E32" s="72"/>
      <c r="F32" s="73">
        <v>5000</v>
      </c>
      <c r="G32" s="73">
        <v>5000</v>
      </c>
      <c r="H32" s="73"/>
      <c r="I32" s="74"/>
      <c r="J32" s="56" t="s">
        <v>27</v>
      </c>
      <c r="K32" s="97"/>
      <c r="L32" s="73">
        <v>0</v>
      </c>
      <c r="M32" s="75" t="s">
        <v>85</v>
      </c>
    </row>
    <row r="33" spans="1:13" s="39" customFormat="1" ht="115.5" customHeight="1">
      <c r="A33" s="69">
        <v>19</v>
      </c>
      <c r="B33" s="75">
        <v>754</v>
      </c>
      <c r="C33" s="75">
        <v>75412</v>
      </c>
      <c r="D33" s="76" t="s">
        <v>106</v>
      </c>
      <c r="E33" s="72"/>
      <c r="F33" s="73">
        <v>1381</v>
      </c>
      <c r="G33" s="73">
        <v>1381</v>
      </c>
      <c r="H33" s="73"/>
      <c r="I33" s="74"/>
      <c r="J33" s="56" t="s">
        <v>27</v>
      </c>
      <c r="K33" s="97"/>
      <c r="L33" s="73">
        <v>0</v>
      </c>
      <c r="M33" s="75" t="s">
        <v>0</v>
      </c>
    </row>
    <row r="34" spans="1:13" s="39" customFormat="1" ht="83.25" customHeight="1">
      <c r="A34" s="69">
        <v>20</v>
      </c>
      <c r="B34" s="75">
        <v>926</v>
      </c>
      <c r="C34" s="75">
        <v>92695</v>
      </c>
      <c r="D34" s="76" t="s">
        <v>128</v>
      </c>
      <c r="E34" s="72"/>
      <c r="F34" s="73">
        <v>26230</v>
      </c>
      <c r="G34" s="73">
        <v>5000</v>
      </c>
      <c r="H34" s="73"/>
      <c r="I34" s="74"/>
      <c r="J34" s="56" t="s">
        <v>27</v>
      </c>
      <c r="K34" s="97"/>
      <c r="L34" s="73">
        <v>21230</v>
      </c>
      <c r="M34" s="75" t="s">
        <v>0</v>
      </c>
    </row>
    <row r="35" spans="1:13" s="39" customFormat="1" ht="83.25" customHeight="1">
      <c r="A35" s="69">
        <v>21</v>
      </c>
      <c r="B35" s="75">
        <v>926</v>
      </c>
      <c r="C35" s="75">
        <v>92695</v>
      </c>
      <c r="D35" s="76" t="s">
        <v>129</v>
      </c>
      <c r="E35" s="72"/>
      <c r="F35" s="73">
        <v>10200</v>
      </c>
      <c r="G35" s="73">
        <v>10200</v>
      </c>
      <c r="H35" s="73"/>
      <c r="I35" s="74"/>
      <c r="J35" s="56" t="s">
        <v>27</v>
      </c>
      <c r="K35" s="97"/>
      <c r="L35" s="73"/>
      <c r="M35" s="75" t="s">
        <v>0</v>
      </c>
    </row>
    <row r="36" spans="1:13" s="39" customFormat="1" ht="18" customHeight="1">
      <c r="A36" s="205">
        <v>22</v>
      </c>
      <c r="B36" s="208">
        <v>926</v>
      </c>
      <c r="C36" s="208">
        <v>92695</v>
      </c>
      <c r="D36" s="211" t="s">
        <v>142</v>
      </c>
      <c r="E36" s="72"/>
      <c r="F36" s="214">
        <v>22000</v>
      </c>
      <c r="G36" s="214">
        <v>14000</v>
      </c>
      <c r="H36" s="235"/>
      <c r="I36" s="199"/>
      <c r="J36" s="56" t="s">
        <v>75</v>
      </c>
      <c r="K36" s="97"/>
      <c r="L36" s="196"/>
      <c r="M36" s="202" t="s">
        <v>0</v>
      </c>
    </row>
    <row r="37" spans="1:13" s="39" customFormat="1" ht="15.75" customHeight="1">
      <c r="A37" s="206"/>
      <c r="B37" s="209"/>
      <c r="C37" s="209"/>
      <c r="D37" s="212"/>
      <c r="E37" s="72"/>
      <c r="F37" s="215"/>
      <c r="G37" s="215"/>
      <c r="H37" s="236"/>
      <c r="I37" s="200"/>
      <c r="J37" s="56" t="s">
        <v>76</v>
      </c>
      <c r="K37" s="97">
        <v>8000</v>
      </c>
      <c r="L37" s="197"/>
      <c r="M37" s="203"/>
    </row>
    <row r="38" spans="1:13" s="39" customFormat="1" ht="15" customHeight="1">
      <c r="A38" s="206"/>
      <c r="B38" s="209"/>
      <c r="C38" s="209"/>
      <c r="D38" s="212"/>
      <c r="E38" s="72"/>
      <c r="F38" s="215"/>
      <c r="G38" s="215"/>
      <c r="H38" s="236"/>
      <c r="I38" s="200"/>
      <c r="J38" s="56" t="s">
        <v>77</v>
      </c>
      <c r="K38" s="97"/>
      <c r="L38" s="197"/>
      <c r="M38" s="203"/>
    </row>
    <row r="39" spans="1:13" s="39" customFormat="1" ht="14.25" customHeight="1">
      <c r="A39" s="207"/>
      <c r="B39" s="210"/>
      <c r="C39" s="210"/>
      <c r="D39" s="213"/>
      <c r="E39" s="72"/>
      <c r="F39" s="216"/>
      <c r="G39" s="216"/>
      <c r="H39" s="237"/>
      <c r="I39" s="201"/>
      <c r="J39" s="56" t="s">
        <v>78</v>
      </c>
      <c r="K39" s="97"/>
      <c r="L39" s="198"/>
      <c r="M39" s="204"/>
    </row>
    <row r="40" spans="1:13" s="39" customFormat="1" ht="14.25" customHeight="1">
      <c r="A40" s="205">
        <v>23</v>
      </c>
      <c r="B40" s="208">
        <v>926</v>
      </c>
      <c r="C40" s="208">
        <v>92695</v>
      </c>
      <c r="D40" s="211" t="s">
        <v>141</v>
      </c>
      <c r="E40" s="72"/>
      <c r="F40" s="214">
        <v>21000</v>
      </c>
      <c r="G40" s="214">
        <v>11000</v>
      </c>
      <c r="H40" s="196"/>
      <c r="I40" s="199"/>
      <c r="J40" s="56" t="s">
        <v>75</v>
      </c>
      <c r="K40" s="97"/>
      <c r="L40" s="196"/>
      <c r="M40" s="202" t="s">
        <v>0</v>
      </c>
    </row>
    <row r="41" spans="1:13" s="39" customFormat="1" ht="18" customHeight="1">
      <c r="A41" s="206"/>
      <c r="B41" s="209"/>
      <c r="C41" s="209"/>
      <c r="D41" s="212"/>
      <c r="E41" s="72"/>
      <c r="F41" s="215"/>
      <c r="G41" s="215"/>
      <c r="H41" s="197"/>
      <c r="I41" s="200"/>
      <c r="J41" s="56" t="s">
        <v>76</v>
      </c>
      <c r="K41" s="97">
        <v>10000</v>
      </c>
      <c r="L41" s="197"/>
      <c r="M41" s="203"/>
    </row>
    <row r="42" spans="1:14" s="39" customFormat="1" ht="15.75" customHeight="1">
      <c r="A42" s="206"/>
      <c r="B42" s="209"/>
      <c r="C42" s="209"/>
      <c r="D42" s="212"/>
      <c r="E42" s="72"/>
      <c r="F42" s="215"/>
      <c r="G42" s="215"/>
      <c r="H42" s="197"/>
      <c r="I42" s="200"/>
      <c r="J42" s="56" t="s">
        <v>77</v>
      </c>
      <c r="K42" s="97"/>
      <c r="L42" s="197"/>
      <c r="M42" s="203"/>
      <c r="N42" s="113"/>
    </row>
    <row r="43" spans="1:13" s="39" customFormat="1" ht="16.5" customHeight="1">
      <c r="A43" s="207"/>
      <c r="B43" s="210"/>
      <c r="C43" s="210"/>
      <c r="D43" s="213"/>
      <c r="E43" s="72"/>
      <c r="F43" s="216"/>
      <c r="G43" s="216"/>
      <c r="H43" s="198"/>
      <c r="I43" s="201"/>
      <c r="J43" s="56" t="s">
        <v>78</v>
      </c>
      <c r="K43" s="97"/>
      <c r="L43" s="198"/>
      <c r="M43" s="204"/>
    </row>
    <row r="44" spans="1:13" s="39" customFormat="1" ht="15.75" customHeight="1">
      <c r="A44" s="205">
        <v>24</v>
      </c>
      <c r="B44" s="208">
        <v>754</v>
      </c>
      <c r="C44" s="208">
        <v>75412</v>
      </c>
      <c r="D44" s="211" t="s">
        <v>140</v>
      </c>
      <c r="E44" s="72"/>
      <c r="F44" s="214">
        <v>11000</v>
      </c>
      <c r="G44" s="214">
        <v>6000</v>
      </c>
      <c r="H44" s="196"/>
      <c r="I44" s="199"/>
      <c r="J44" s="56" t="s">
        <v>75</v>
      </c>
      <c r="K44" s="97"/>
      <c r="L44" s="196"/>
      <c r="M44" s="202" t="s">
        <v>0</v>
      </c>
    </row>
    <row r="45" spans="1:13" s="39" customFormat="1" ht="15.75" customHeight="1">
      <c r="A45" s="206"/>
      <c r="B45" s="209"/>
      <c r="C45" s="209"/>
      <c r="D45" s="212"/>
      <c r="E45" s="72"/>
      <c r="F45" s="215"/>
      <c r="G45" s="215"/>
      <c r="H45" s="197"/>
      <c r="I45" s="200"/>
      <c r="J45" s="56" t="s">
        <v>76</v>
      </c>
      <c r="K45" s="97">
        <v>5000</v>
      </c>
      <c r="L45" s="197"/>
      <c r="M45" s="203"/>
    </row>
    <row r="46" spans="1:13" s="39" customFormat="1" ht="14.25" customHeight="1">
      <c r="A46" s="206"/>
      <c r="B46" s="209"/>
      <c r="C46" s="209"/>
      <c r="D46" s="212"/>
      <c r="E46" s="72"/>
      <c r="F46" s="215"/>
      <c r="G46" s="215"/>
      <c r="H46" s="197"/>
      <c r="I46" s="200"/>
      <c r="J46" s="56" t="s">
        <v>77</v>
      </c>
      <c r="K46" s="97"/>
      <c r="L46" s="197"/>
      <c r="M46" s="203"/>
    </row>
    <row r="47" spans="1:13" s="39" customFormat="1" ht="13.5" customHeight="1">
      <c r="A47" s="207"/>
      <c r="B47" s="210"/>
      <c r="C47" s="210"/>
      <c r="D47" s="213"/>
      <c r="E47" s="72"/>
      <c r="F47" s="216"/>
      <c r="G47" s="216"/>
      <c r="H47" s="198"/>
      <c r="I47" s="201"/>
      <c r="J47" s="56" t="s">
        <v>78</v>
      </c>
      <c r="K47" s="97"/>
      <c r="L47" s="198"/>
      <c r="M47" s="204"/>
    </row>
    <row r="48" spans="1:13" s="39" customFormat="1" ht="61.5" customHeight="1">
      <c r="A48" s="69">
        <v>25</v>
      </c>
      <c r="B48" s="121">
        <v>852</v>
      </c>
      <c r="C48" s="121">
        <v>85219</v>
      </c>
      <c r="D48" s="85" t="s">
        <v>144</v>
      </c>
      <c r="E48" s="72"/>
      <c r="F48" s="122">
        <v>10000</v>
      </c>
      <c r="G48" s="122">
        <v>10000</v>
      </c>
      <c r="H48" s="73"/>
      <c r="I48" s="74"/>
      <c r="J48" s="56" t="s">
        <v>27</v>
      </c>
      <c r="K48" s="97"/>
      <c r="L48" s="73"/>
      <c r="M48" s="123" t="s">
        <v>85</v>
      </c>
    </row>
    <row r="49" spans="1:13" s="39" customFormat="1" ht="54.75" customHeight="1">
      <c r="A49" s="114">
        <v>26</v>
      </c>
      <c r="B49" s="118">
        <v>801</v>
      </c>
      <c r="C49" s="118">
        <v>80101</v>
      </c>
      <c r="D49" s="120" t="s">
        <v>143</v>
      </c>
      <c r="E49" s="72"/>
      <c r="F49" s="115">
        <v>110000</v>
      </c>
      <c r="G49" s="115">
        <v>5000</v>
      </c>
      <c r="H49" s="115">
        <v>105000</v>
      </c>
      <c r="I49" s="116"/>
      <c r="J49" s="56" t="s">
        <v>27</v>
      </c>
      <c r="K49" s="97"/>
      <c r="L49" s="117"/>
      <c r="M49" s="119" t="s">
        <v>0</v>
      </c>
    </row>
    <row r="50" spans="1:13" s="39" customFormat="1" ht="23.25" customHeight="1">
      <c r="A50" s="205">
        <v>27</v>
      </c>
      <c r="B50" s="208">
        <v>700</v>
      </c>
      <c r="C50" s="208">
        <v>70005</v>
      </c>
      <c r="D50" s="211" t="s">
        <v>145</v>
      </c>
      <c r="E50" s="72"/>
      <c r="F50" s="214">
        <v>30000</v>
      </c>
      <c r="G50" s="214">
        <v>30000</v>
      </c>
      <c r="H50" s="196"/>
      <c r="I50" s="199"/>
      <c r="J50" s="56" t="s">
        <v>75</v>
      </c>
      <c r="K50" s="97"/>
      <c r="L50" s="196"/>
      <c r="M50" s="202" t="s">
        <v>0</v>
      </c>
    </row>
    <row r="51" spans="1:13" s="39" customFormat="1" ht="24" customHeight="1">
      <c r="A51" s="206"/>
      <c r="B51" s="209"/>
      <c r="C51" s="209"/>
      <c r="D51" s="212"/>
      <c r="E51" s="72"/>
      <c r="F51" s="215"/>
      <c r="G51" s="215"/>
      <c r="H51" s="197"/>
      <c r="I51" s="200"/>
      <c r="J51" s="56" t="s">
        <v>76</v>
      </c>
      <c r="K51" s="97"/>
      <c r="L51" s="197"/>
      <c r="M51" s="203"/>
    </row>
    <row r="52" spans="1:13" s="39" customFormat="1" ht="24" customHeight="1">
      <c r="A52" s="206"/>
      <c r="B52" s="209"/>
      <c r="C52" s="209"/>
      <c r="D52" s="212"/>
      <c r="E52" s="72"/>
      <c r="F52" s="215"/>
      <c r="G52" s="215"/>
      <c r="H52" s="197"/>
      <c r="I52" s="200"/>
      <c r="J52" s="56" t="s">
        <v>77</v>
      </c>
      <c r="K52" s="97"/>
      <c r="L52" s="197"/>
      <c r="M52" s="203"/>
    </row>
    <row r="53" spans="1:13" s="39" customFormat="1" ht="22.5" customHeight="1">
      <c r="A53" s="207"/>
      <c r="B53" s="210"/>
      <c r="C53" s="210"/>
      <c r="D53" s="213"/>
      <c r="E53" s="72"/>
      <c r="F53" s="216"/>
      <c r="G53" s="216"/>
      <c r="H53" s="198"/>
      <c r="I53" s="201"/>
      <c r="J53" s="56" t="s">
        <v>78</v>
      </c>
      <c r="K53" s="97"/>
      <c r="L53" s="198"/>
      <c r="M53" s="204"/>
    </row>
    <row r="54" spans="1:13" s="39" customFormat="1" ht="1.5" customHeight="1">
      <c r="A54" s="114">
        <v>29</v>
      </c>
      <c r="B54" s="118"/>
      <c r="C54" s="118"/>
      <c r="D54" s="120"/>
      <c r="E54" s="72"/>
      <c r="F54" s="115"/>
      <c r="G54" s="115"/>
      <c r="H54" s="115"/>
      <c r="I54" s="116"/>
      <c r="J54" s="56" t="s">
        <v>27</v>
      </c>
      <c r="K54" s="97"/>
      <c r="L54" s="117"/>
      <c r="M54" s="119" t="s">
        <v>0</v>
      </c>
    </row>
    <row r="55" spans="1:13" s="113" customFormat="1" ht="66.75" customHeight="1" hidden="1">
      <c r="A55" s="106"/>
      <c r="B55" s="107"/>
      <c r="C55" s="107"/>
      <c r="D55" s="90"/>
      <c r="E55" s="108"/>
      <c r="F55" s="109"/>
      <c r="G55" s="109"/>
      <c r="H55" s="109"/>
      <c r="I55" s="110"/>
      <c r="J55" s="111"/>
      <c r="K55" s="112"/>
      <c r="L55" s="109"/>
      <c r="M55" s="107"/>
    </row>
    <row r="56" spans="1:13" s="8" customFormat="1" ht="18.75" customHeight="1">
      <c r="A56" s="226" t="s">
        <v>31</v>
      </c>
      <c r="B56" s="227"/>
      <c r="C56" s="227"/>
      <c r="D56" s="228"/>
      <c r="E56" s="11">
        <f>SUM(E12:E32)</f>
        <v>0</v>
      </c>
      <c r="F56" s="29">
        <f>SUM(F12:F55)</f>
        <v>534360.78</v>
      </c>
      <c r="G56" s="29">
        <f aca="true" t="shared" si="0" ref="G56:L56">SUM(G12:G55)</f>
        <v>380130.78</v>
      </c>
      <c r="H56" s="29">
        <f t="shared" si="0"/>
        <v>110000</v>
      </c>
      <c r="I56" s="29">
        <f t="shared" si="0"/>
        <v>0</v>
      </c>
      <c r="J56" s="11"/>
      <c r="K56" s="29">
        <f t="shared" si="0"/>
        <v>23000</v>
      </c>
      <c r="L56" s="29">
        <f t="shared" si="0"/>
        <v>21230</v>
      </c>
      <c r="M56" s="77" t="s">
        <v>23</v>
      </c>
    </row>
    <row r="57" spans="1:12" s="13" customFormat="1" ht="10.5" customHeight="1">
      <c r="A57" s="13" t="s">
        <v>3</v>
      </c>
      <c r="F57" s="16"/>
      <c r="H57" s="26"/>
      <c r="I57" s="16"/>
      <c r="K57" s="26"/>
      <c r="L57" s="13" t="s">
        <v>1</v>
      </c>
    </row>
    <row r="58" spans="1:11" s="13" customFormat="1" ht="11.25">
      <c r="A58" s="13" t="s">
        <v>4</v>
      </c>
      <c r="F58" s="16"/>
      <c r="H58" s="26"/>
      <c r="I58" s="16"/>
      <c r="K58" s="26"/>
    </row>
    <row r="59" spans="1:11" s="13" customFormat="1" ht="11.25">
      <c r="A59" s="13" t="s">
        <v>5</v>
      </c>
      <c r="F59" s="16"/>
      <c r="H59" s="26"/>
      <c r="I59" s="16"/>
      <c r="K59" s="26"/>
    </row>
    <row r="60" spans="1:11" s="13" customFormat="1" ht="11.25">
      <c r="A60" s="13" t="s">
        <v>102</v>
      </c>
      <c r="F60" s="16"/>
      <c r="H60" s="26"/>
      <c r="I60" s="16"/>
      <c r="K60" s="26"/>
    </row>
    <row r="61" spans="1:11" s="13" customFormat="1" ht="11.25">
      <c r="A61" s="13" t="s">
        <v>7</v>
      </c>
      <c r="F61" s="16"/>
      <c r="H61" s="26"/>
      <c r="I61" s="16"/>
      <c r="K61" s="26"/>
    </row>
  </sheetData>
  <sheetProtection/>
  <mergeCells count="68">
    <mergeCell ref="M44:M47"/>
    <mergeCell ref="M40:M43"/>
    <mergeCell ref="A44:A47"/>
    <mergeCell ref="B44:B47"/>
    <mergeCell ref="C44:C47"/>
    <mergeCell ref="D44:D47"/>
    <mergeCell ref="F44:F47"/>
    <mergeCell ref="G44:G47"/>
    <mergeCell ref="H44:H47"/>
    <mergeCell ref="I44:I47"/>
    <mergeCell ref="L44:L47"/>
    <mergeCell ref="D40:D43"/>
    <mergeCell ref="F40:F43"/>
    <mergeCell ref="G40:G43"/>
    <mergeCell ref="H40:H43"/>
    <mergeCell ref="I40:I43"/>
    <mergeCell ref="L40:L43"/>
    <mergeCell ref="B36:B39"/>
    <mergeCell ref="C36:C39"/>
    <mergeCell ref="A36:A39"/>
    <mergeCell ref="A40:A43"/>
    <mergeCell ref="B40:B43"/>
    <mergeCell ref="C40:C43"/>
    <mergeCell ref="D36:D39"/>
    <mergeCell ref="M36:M39"/>
    <mergeCell ref="L36:L39"/>
    <mergeCell ref="I36:I39"/>
    <mergeCell ref="H36:H39"/>
    <mergeCell ref="F36:F39"/>
    <mergeCell ref="G36:G39"/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J11:K11"/>
    <mergeCell ref="A56:D56"/>
    <mergeCell ref="A4:M4"/>
    <mergeCell ref="A6:A10"/>
    <mergeCell ref="B6:B10"/>
    <mergeCell ref="C6:C10"/>
    <mergeCell ref="D6:D10"/>
    <mergeCell ref="F6:L6"/>
    <mergeCell ref="G8:G10"/>
    <mergeCell ref="M19:M22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H50:H53"/>
    <mergeCell ref="I50:I53"/>
    <mergeCell ref="L50:L53"/>
    <mergeCell ref="M50:M53"/>
    <mergeCell ref="A50:A53"/>
    <mergeCell ref="B50:B53"/>
    <mergeCell ref="C50:C53"/>
    <mergeCell ref="D50:D53"/>
    <mergeCell ref="F50:F53"/>
    <mergeCell ref="G50:G53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2018-10-30T14:13:22Z</cp:lastPrinted>
  <dcterms:created xsi:type="dcterms:W3CDTF">1998-12-09T13:02:10Z</dcterms:created>
  <dcterms:modified xsi:type="dcterms:W3CDTF">2018-10-30T14:53:02Z</dcterms:modified>
  <cp:category/>
  <cp:version/>
  <cp:contentType/>
  <cp:contentStatus/>
</cp:coreProperties>
</file>