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<sst xmlns="http://schemas.openxmlformats.org/spreadsheetml/2006/main" count="28" uniqueCount="26">
  <si>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</si>
  <si>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</si>
  <si>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</si>
  <si>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</si>
  <si>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</si>
  <si>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</si>
  <si>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</si>
  <si>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</si>
  <si>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</si>
  <si>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</si>
  <si>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</si>
  <si>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</si>
  <si>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</si>
  <si>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</si>
  <si>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</si>
  <si>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</si>
  <si>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</si>
  <si>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</si>
  <si>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</si>
  <si>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</si>
  <si>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</si>
  <si>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Rady Gminy Skarżysko Kościelne</t>
  </si>
  <si>
    <t>Dochody i wydatki związane z realizacją zadań z zakresu administracji rządowej i innych zadań zleconych odrębnymi ustawami w  2014r.</t>
  </si>
  <si>
    <t>Załącznik Nr 8</t>
  </si>
  <si>
    <t>do Uchwały Nr XXXIX/…./2013</t>
  </si>
  <si>
    <t>z dnia 30 grudnia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</si>
</sst>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5">
      <selection activeCell="J48" sqref="J48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6" t="s">
        <v>23</v>
      </c>
      <c r="O1" s="46"/>
      <c r="P1" s="46"/>
    </row>
    <row r="2" spans="1:16" ht="12" customHeight="1">
      <c r="A2" s="2"/>
      <c r="B2" s="2"/>
      <c r="C2" s="2"/>
      <c r="D2" s="3"/>
      <c r="E2" s="3"/>
      <c r="F2" s="3"/>
      <c r="G2" s="3"/>
      <c r="M2" s="46" t="s">
        <v>24</v>
      </c>
      <c r="N2" s="46"/>
      <c r="O2" s="46"/>
      <c r="P2" s="46"/>
    </row>
    <row r="3" spans="1:16" ht="11.25" customHeight="1">
      <c r="A3" s="2"/>
      <c r="B3" s="2"/>
      <c r="C3" s="2"/>
      <c r="D3" s="3"/>
      <c r="E3" s="3"/>
      <c r="F3" s="3"/>
      <c r="G3" s="3"/>
      <c r="M3" s="46" t="s">
        <v>21</v>
      </c>
      <c r="N3" s="46"/>
      <c r="O3" s="46"/>
      <c r="P3" s="46"/>
    </row>
    <row r="4" spans="1:16" ht="10.5" customHeight="1">
      <c r="A4" s="2"/>
      <c r="B4" s="2"/>
      <c r="C4" s="2"/>
      <c r="D4" s="3"/>
      <c r="E4" s="3"/>
      <c r="F4" s="3"/>
      <c r="G4" s="3"/>
      <c r="M4" s="46" t="s">
        <v>25</v>
      </c>
      <c r="N4" s="46"/>
      <c r="O4" s="46"/>
      <c r="P4" s="46"/>
    </row>
    <row r="5" spans="1:16" ht="17.25" customHeight="1">
      <c r="A5" s="44" t="s">
        <v>22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39" t="s">
        <v>1</v>
      </c>
      <c r="B7" s="39" t="s">
        <v>2</v>
      </c>
      <c r="C7" s="39" t="s">
        <v>3</v>
      </c>
      <c r="D7" s="37" t="s">
        <v>4</v>
      </c>
      <c r="E7" s="37" t="s">
        <v>20</v>
      </c>
      <c r="F7" s="35" t="s">
        <v>5</v>
      </c>
      <c r="G7" s="45"/>
      <c r="H7" s="45"/>
      <c r="I7" s="45"/>
      <c r="J7" s="45"/>
      <c r="K7" s="45"/>
      <c r="L7" s="45"/>
      <c r="M7" s="45"/>
      <c r="N7" s="45"/>
      <c r="O7" s="45"/>
      <c r="P7" s="36"/>
    </row>
    <row r="8" spans="1:16" s="9" customFormat="1" ht="8.25" customHeight="1">
      <c r="A8" s="40"/>
      <c r="B8" s="40"/>
      <c r="C8" s="40"/>
      <c r="D8" s="43"/>
      <c r="E8" s="43"/>
      <c r="F8" s="37" t="s">
        <v>6</v>
      </c>
      <c r="G8" s="42" t="s">
        <v>5</v>
      </c>
      <c r="H8" s="42"/>
      <c r="I8" s="42"/>
      <c r="J8" s="42"/>
      <c r="K8" s="42"/>
      <c r="L8" s="37" t="s">
        <v>7</v>
      </c>
      <c r="M8" s="32" t="s">
        <v>5</v>
      </c>
      <c r="N8" s="33"/>
      <c r="O8" s="33"/>
      <c r="P8" s="34"/>
    </row>
    <row r="9" spans="1:16" s="9" customFormat="1" ht="11.25" customHeight="1">
      <c r="A9" s="40"/>
      <c r="B9" s="40"/>
      <c r="C9" s="40"/>
      <c r="D9" s="43"/>
      <c r="E9" s="43"/>
      <c r="F9" s="43"/>
      <c r="G9" s="35" t="s">
        <v>8</v>
      </c>
      <c r="H9" s="36"/>
      <c r="I9" s="37" t="s">
        <v>9</v>
      </c>
      <c r="J9" s="37" t="s">
        <v>10</v>
      </c>
      <c r="K9" s="37" t="s">
        <v>11</v>
      </c>
      <c r="L9" s="43"/>
      <c r="M9" s="42" t="s">
        <v>12</v>
      </c>
      <c r="N9" s="26" t="s">
        <v>13</v>
      </c>
      <c r="O9" s="42" t="s">
        <v>14</v>
      </c>
      <c r="P9" s="42" t="s">
        <v>15</v>
      </c>
    </row>
    <row r="10" spans="1:16" s="9" customFormat="1" ht="69" customHeight="1">
      <c r="A10" s="41"/>
      <c r="B10" s="41"/>
      <c r="C10" s="41"/>
      <c r="D10" s="38"/>
      <c r="E10" s="38"/>
      <c r="F10" s="38"/>
      <c r="G10" s="27" t="s">
        <v>16</v>
      </c>
      <c r="H10" s="27" t="s">
        <v>17</v>
      </c>
      <c r="I10" s="38"/>
      <c r="J10" s="38"/>
      <c r="K10" s="38"/>
      <c r="L10" s="38"/>
      <c r="M10" s="42"/>
      <c r="N10" s="26" t="s">
        <v>18</v>
      </c>
      <c r="O10" s="42"/>
      <c r="P10" s="42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14">
        <v>750</v>
      </c>
      <c r="B12" s="14"/>
      <c r="C12" s="14"/>
      <c r="D12" s="15">
        <f aca="true" t="shared" si="0" ref="D12:P12">SUM(D13)</f>
        <v>42820</v>
      </c>
      <c r="E12" s="15">
        <f t="shared" si="0"/>
        <v>42820</v>
      </c>
      <c r="F12" s="15">
        <f t="shared" si="0"/>
        <v>42820</v>
      </c>
      <c r="G12" s="15">
        <f t="shared" si="0"/>
        <v>39000</v>
      </c>
      <c r="H12" s="15">
        <f t="shared" si="0"/>
        <v>3820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16">
        <v>75011</v>
      </c>
      <c r="C13" s="16"/>
      <c r="D13" s="17">
        <f>SUM(D14)</f>
        <v>42820</v>
      </c>
      <c r="E13" s="17">
        <f>SUM(E15:E24)</f>
        <v>42820</v>
      </c>
      <c r="F13" s="17">
        <f>SUM(F15:F24)</f>
        <v>42820</v>
      </c>
      <c r="G13" s="17">
        <f>SUM(G15:G24)</f>
        <v>39000</v>
      </c>
      <c r="H13" s="17">
        <f>SUM(H15:H24)</f>
        <v>3820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42820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4010</v>
      </c>
      <c r="D15" s="20"/>
      <c r="E15" s="20">
        <v>25000</v>
      </c>
      <c r="F15" s="20">
        <v>25000</v>
      </c>
      <c r="G15" s="20">
        <v>25000</v>
      </c>
      <c r="H15" s="20"/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4040</v>
      </c>
      <c r="D16" s="20"/>
      <c r="E16" s="20">
        <v>4000</v>
      </c>
      <c r="F16" s="20">
        <v>4000</v>
      </c>
      <c r="G16" s="20">
        <v>4000</v>
      </c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19"/>
      <c r="B17" s="19"/>
      <c r="C17" s="19">
        <v>4110</v>
      </c>
      <c r="D17" s="20"/>
      <c r="E17" s="20">
        <v>9000</v>
      </c>
      <c r="F17" s="20">
        <v>9000</v>
      </c>
      <c r="G17" s="20">
        <v>9000</v>
      </c>
      <c r="H17" s="20"/>
      <c r="I17" s="20"/>
      <c r="J17" s="20"/>
      <c r="K17" s="20"/>
      <c r="L17" s="21"/>
      <c r="M17" s="21"/>
      <c r="N17" s="21"/>
      <c r="O17" s="21"/>
      <c r="P17" s="21"/>
    </row>
    <row r="18" spans="1:16" ht="12.75">
      <c r="A18" s="19"/>
      <c r="B18" s="19"/>
      <c r="C18" s="19">
        <v>4120</v>
      </c>
      <c r="D18" s="20"/>
      <c r="E18" s="20">
        <v>1000</v>
      </c>
      <c r="F18" s="20">
        <v>1000</v>
      </c>
      <c r="G18" s="20">
        <v>1000</v>
      </c>
      <c r="H18" s="20"/>
      <c r="I18" s="20"/>
      <c r="J18" s="20"/>
      <c r="K18" s="20"/>
      <c r="L18" s="21"/>
      <c r="M18" s="21"/>
      <c r="N18" s="21"/>
      <c r="O18" s="21"/>
      <c r="P18" s="21"/>
    </row>
    <row r="19" spans="1:16" ht="12.75">
      <c r="A19" s="19"/>
      <c r="B19" s="19"/>
      <c r="C19" s="19">
        <v>4210</v>
      </c>
      <c r="D19" s="20"/>
      <c r="E19" s="20">
        <v>1000</v>
      </c>
      <c r="F19" s="20">
        <v>1000</v>
      </c>
      <c r="G19" s="20"/>
      <c r="H19" s="20">
        <v>1000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4260</v>
      </c>
      <c r="D20" s="20"/>
      <c r="E20" s="20">
        <v>1000</v>
      </c>
      <c r="F20" s="20">
        <v>1000</v>
      </c>
      <c r="G20" s="20"/>
      <c r="H20" s="20">
        <v>1000</v>
      </c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4300</v>
      </c>
      <c r="D21" s="20"/>
      <c r="E21" s="20">
        <v>900</v>
      </c>
      <c r="F21" s="20">
        <v>900</v>
      </c>
      <c r="G21" s="20"/>
      <c r="H21" s="20">
        <v>900</v>
      </c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4370</v>
      </c>
      <c r="D22" s="20"/>
      <c r="E22" s="20">
        <v>220</v>
      </c>
      <c r="F22" s="20">
        <v>220</v>
      </c>
      <c r="G22" s="20"/>
      <c r="H22" s="20">
        <v>220</v>
      </c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4410</v>
      </c>
      <c r="D23" s="20"/>
      <c r="E23" s="20">
        <v>100</v>
      </c>
      <c r="F23" s="20">
        <v>100</v>
      </c>
      <c r="G23" s="20"/>
      <c r="H23" s="20">
        <v>100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22"/>
      <c r="B24" s="22"/>
      <c r="C24" s="22">
        <v>4700</v>
      </c>
      <c r="D24" s="23"/>
      <c r="E24" s="23">
        <v>600</v>
      </c>
      <c r="F24" s="23">
        <v>600</v>
      </c>
      <c r="G24" s="23"/>
      <c r="H24" s="23">
        <v>600</v>
      </c>
      <c r="I24" s="23"/>
      <c r="J24" s="23"/>
      <c r="K24" s="23"/>
      <c r="L24" s="24"/>
      <c r="M24" s="24"/>
      <c r="N24" s="24"/>
      <c r="O24" s="24"/>
      <c r="P24" s="24"/>
    </row>
    <row r="25" spans="1:16" s="12" customFormat="1" ht="12.75">
      <c r="A25" s="14">
        <v>751</v>
      </c>
      <c r="B25" s="14"/>
      <c r="C25" s="14"/>
      <c r="D25" s="15">
        <f aca="true" t="shared" si="1" ref="D25:P25">SUM(D26)</f>
        <v>1110</v>
      </c>
      <c r="E25" s="15">
        <f t="shared" si="1"/>
        <v>1110</v>
      </c>
      <c r="F25" s="15">
        <f t="shared" si="1"/>
        <v>1110</v>
      </c>
      <c r="G25" s="15">
        <f t="shared" si="1"/>
        <v>0</v>
      </c>
      <c r="H25" s="15">
        <f t="shared" si="1"/>
        <v>1110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</row>
    <row r="26" spans="1:16" ht="12.75">
      <c r="A26" s="16"/>
      <c r="B26" s="16">
        <v>75101</v>
      </c>
      <c r="C26" s="16"/>
      <c r="D26" s="17">
        <f>SUM(D27)</f>
        <v>1110</v>
      </c>
      <c r="E26" s="17">
        <f>SUM(E28:E29)</f>
        <v>1110</v>
      </c>
      <c r="F26" s="17">
        <f>SUM(F28:F29)</f>
        <v>1110</v>
      </c>
      <c r="G26" s="17">
        <f>SUM(G28:G29)</f>
        <v>0</v>
      </c>
      <c r="H26" s="17">
        <f>SUM(H28:H29)</f>
        <v>1110</v>
      </c>
      <c r="I26" s="17"/>
      <c r="J26" s="17"/>
      <c r="K26" s="17"/>
      <c r="L26" s="18"/>
      <c r="M26" s="18"/>
      <c r="N26" s="18"/>
      <c r="O26" s="18"/>
      <c r="P26" s="18"/>
    </row>
    <row r="27" spans="1:16" ht="12.75">
      <c r="A27" s="16"/>
      <c r="B27" s="16"/>
      <c r="C27" s="16">
        <v>2010</v>
      </c>
      <c r="D27" s="17">
        <v>1110</v>
      </c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</row>
    <row r="28" spans="1:16" ht="12.75">
      <c r="A28" s="19"/>
      <c r="B28" s="19"/>
      <c r="C28" s="19">
        <v>4300</v>
      </c>
      <c r="D28" s="20"/>
      <c r="E28" s="20">
        <v>800</v>
      </c>
      <c r="F28" s="20">
        <v>800</v>
      </c>
      <c r="G28" s="20"/>
      <c r="H28" s="20">
        <v>800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19"/>
      <c r="B29" s="19"/>
      <c r="C29" s="19">
        <v>4370</v>
      </c>
      <c r="D29" s="20"/>
      <c r="E29" s="20">
        <v>310</v>
      </c>
      <c r="F29" s="20">
        <v>310</v>
      </c>
      <c r="G29" s="20"/>
      <c r="H29" s="20">
        <v>310</v>
      </c>
      <c r="I29" s="20"/>
      <c r="J29" s="20"/>
      <c r="K29" s="20"/>
      <c r="L29" s="21"/>
      <c r="M29" s="21"/>
      <c r="N29" s="21"/>
      <c r="O29" s="21"/>
      <c r="P29" s="21"/>
    </row>
    <row r="30" spans="1:16" s="12" customFormat="1" ht="12.75">
      <c r="A30" s="14">
        <v>852</v>
      </c>
      <c r="B30" s="14"/>
      <c r="C30" s="14"/>
      <c r="D30" s="15">
        <f>SUM(D31,D47,D50)</f>
        <v>2023144</v>
      </c>
      <c r="E30" s="15">
        <f aca="true" t="shared" si="2" ref="E30:P30">SUM(E31,E47,E50)</f>
        <v>2023144</v>
      </c>
      <c r="F30" s="15">
        <f t="shared" si="2"/>
        <v>2023144</v>
      </c>
      <c r="G30" s="15">
        <f t="shared" si="2"/>
        <v>71103</v>
      </c>
      <c r="H30" s="15">
        <f t="shared" si="2"/>
        <v>15587</v>
      </c>
      <c r="I30" s="15">
        <f t="shared" si="2"/>
        <v>0</v>
      </c>
      <c r="J30" s="15">
        <f t="shared" si="2"/>
        <v>1936454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19">
        <v>85212</v>
      </c>
      <c r="C31" s="19"/>
      <c r="D31" s="20">
        <f>SUM(D32)</f>
        <v>2011165</v>
      </c>
      <c r="E31" s="20">
        <f>SUM(E33:E46)</f>
        <v>2011165</v>
      </c>
      <c r="F31" s="20">
        <f>SUM(F33:F46)</f>
        <v>2011165</v>
      </c>
      <c r="G31" s="20">
        <f>SUM(G33:G46)</f>
        <v>71103</v>
      </c>
      <c r="H31" s="20">
        <f>SUM(H33:H46)</f>
        <v>3608</v>
      </c>
      <c r="I31" s="20"/>
      <c r="J31" s="20">
        <f>SUM(J33:J46)</f>
        <v>1936454</v>
      </c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2010</v>
      </c>
      <c r="D32" s="20">
        <v>2011165</v>
      </c>
      <c r="E32" s="20"/>
      <c r="F32" s="20"/>
      <c r="G32" s="20"/>
      <c r="H32" s="20"/>
      <c r="I32" s="20"/>
      <c r="J32" s="20"/>
      <c r="K32" s="20"/>
      <c r="L32" s="21"/>
      <c r="M32" s="21"/>
      <c r="N32" s="21"/>
      <c r="O32" s="21"/>
      <c r="P32" s="21"/>
    </row>
    <row r="33" spans="1:16" ht="12.75">
      <c r="A33" s="19"/>
      <c r="B33" s="19"/>
      <c r="C33" s="19">
        <v>3110</v>
      </c>
      <c r="D33" s="20"/>
      <c r="E33" s="20">
        <v>1936454</v>
      </c>
      <c r="F33" s="20">
        <v>1936454</v>
      </c>
      <c r="G33" s="20"/>
      <c r="H33" s="20"/>
      <c r="I33" s="20"/>
      <c r="J33" s="20">
        <v>1936454</v>
      </c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4010</v>
      </c>
      <c r="D34" s="20"/>
      <c r="E34" s="20">
        <v>54100</v>
      </c>
      <c r="F34" s="20">
        <v>54100</v>
      </c>
      <c r="G34" s="20">
        <v>54100</v>
      </c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4040</v>
      </c>
      <c r="D35" s="20"/>
      <c r="E35" s="20">
        <v>4478</v>
      </c>
      <c r="F35" s="20">
        <v>4478</v>
      </c>
      <c r="G35" s="20">
        <v>4478</v>
      </c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4110</v>
      </c>
      <c r="D36" s="20"/>
      <c r="E36" s="20">
        <v>10090</v>
      </c>
      <c r="F36" s="20">
        <v>10090</v>
      </c>
      <c r="G36" s="20">
        <v>10090</v>
      </c>
      <c r="H36" s="20"/>
      <c r="I36" s="20"/>
      <c r="J36" s="20"/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4120</v>
      </c>
      <c r="D37" s="20"/>
      <c r="E37" s="20">
        <v>1435</v>
      </c>
      <c r="F37" s="20">
        <v>1435</v>
      </c>
      <c r="G37" s="20">
        <v>1435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4170</v>
      </c>
      <c r="D38" s="20"/>
      <c r="E38" s="20">
        <v>1000</v>
      </c>
      <c r="F38" s="20">
        <v>1000</v>
      </c>
      <c r="G38" s="20">
        <v>1000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 hidden="1">
      <c r="A39" s="19"/>
      <c r="B39" s="19"/>
      <c r="C39" s="19">
        <v>4210</v>
      </c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 hidden="1">
      <c r="A40" s="19"/>
      <c r="B40" s="19"/>
      <c r="C40" s="19">
        <v>4280</v>
      </c>
      <c r="D40" s="20"/>
      <c r="E40" s="20"/>
      <c r="F40" s="20"/>
      <c r="G40" s="20"/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4300</v>
      </c>
      <c r="D41" s="20"/>
      <c r="E41" s="20">
        <v>600</v>
      </c>
      <c r="F41" s="20">
        <v>600</v>
      </c>
      <c r="G41" s="20"/>
      <c r="H41" s="20">
        <v>600</v>
      </c>
      <c r="I41" s="20"/>
      <c r="J41" s="20"/>
      <c r="K41" s="20"/>
      <c r="L41" s="21"/>
      <c r="M41" s="21"/>
      <c r="N41" s="21"/>
      <c r="O41" s="21"/>
      <c r="P41" s="21"/>
    </row>
    <row r="42" spans="1:16" ht="12.75" hidden="1">
      <c r="A42" s="19"/>
      <c r="B42" s="19"/>
      <c r="C42" s="19">
        <v>4350</v>
      </c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1"/>
      <c r="P42" s="21"/>
    </row>
    <row r="43" spans="1:16" ht="12.75" hidden="1">
      <c r="A43" s="19"/>
      <c r="B43" s="19"/>
      <c r="C43" s="19">
        <v>4370</v>
      </c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  <c r="P43" s="21"/>
    </row>
    <row r="44" spans="1:16" ht="12.75" hidden="1">
      <c r="A44" s="19"/>
      <c r="B44" s="19"/>
      <c r="C44" s="19">
        <v>4410</v>
      </c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4440</v>
      </c>
      <c r="D45" s="20"/>
      <c r="E45" s="20">
        <v>3008</v>
      </c>
      <c r="F45" s="20">
        <v>3008</v>
      </c>
      <c r="G45" s="20"/>
      <c r="H45" s="20">
        <v>3008</v>
      </c>
      <c r="I45" s="20"/>
      <c r="J45" s="20"/>
      <c r="K45" s="20"/>
      <c r="L45" s="21"/>
      <c r="M45" s="21"/>
      <c r="N45" s="21"/>
      <c r="O45" s="21"/>
      <c r="P45" s="21"/>
    </row>
    <row r="46" spans="1:16" ht="12.75" hidden="1">
      <c r="A46" s="19"/>
      <c r="B46" s="19"/>
      <c r="C46" s="19">
        <v>4700</v>
      </c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>
        <v>85213</v>
      </c>
      <c r="C47" s="19"/>
      <c r="D47" s="20">
        <f>SUM(D48)</f>
        <v>11979</v>
      </c>
      <c r="E47" s="20">
        <f>SUM(E49)</f>
        <v>11979</v>
      </c>
      <c r="F47" s="20">
        <f>SUM(F49)</f>
        <v>11979</v>
      </c>
      <c r="G47" s="20">
        <f>SUM(G49)</f>
        <v>0</v>
      </c>
      <c r="H47" s="20">
        <f>SUM(H49)</f>
        <v>11979</v>
      </c>
      <c r="I47" s="30"/>
      <c r="J47" s="3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2010</v>
      </c>
      <c r="D48" s="20">
        <v>11979</v>
      </c>
      <c r="E48" s="20"/>
      <c r="F48" s="20"/>
      <c r="G48" s="20"/>
      <c r="H48" s="20"/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22"/>
      <c r="B49" s="22"/>
      <c r="C49" s="22">
        <v>4130</v>
      </c>
      <c r="D49" s="23"/>
      <c r="E49" s="23">
        <v>11979</v>
      </c>
      <c r="F49" s="23">
        <v>11979</v>
      </c>
      <c r="G49" s="23">
        <v>0</v>
      </c>
      <c r="H49" s="23">
        <v>11979</v>
      </c>
      <c r="I49" s="29"/>
      <c r="J49" s="20"/>
      <c r="K49" s="23"/>
      <c r="L49" s="24"/>
      <c r="M49" s="24"/>
      <c r="N49" s="24"/>
      <c r="O49" s="24"/>
      <c r="P49" s="24"/>
    </row>
    <row r="50" spans="1:16" ht="12.75" hidden="1">
      <c r="A50" s="19"/>
      <c r="B50" s="19">
        <v>85219</v>
      </c>
      <c r="C50" s="19"/>
      <c r="D50" s="20">
        <f>SUM(D51)</f>
        <v>0</v>
      </c>
      <c r="E50" s="20">
        <f>SUM(E52)</f>
        <v>0</v>
      </c>
      <c r="F50" s="20">
        <f>SUM(F52)</f>
        <v>0</v>
      </c>
      <c r="G50" s="20"/>
      <c r="H50" s="20"/>
      <c r="I50" s="20"/>
      <c r="J50" s="20">
        <f>SUM(J52)</f>
        <v>0</v>
      </c>
      <c r="K50" s="20"/>
      <c r="L50" s="21"/>
      <c r="M50" s="21"/>
      <c r="N50" s="21"/>
      <c r="O50" s="21"/>
      <c r="P50" s="21"/>
    </row>
    <row r="51" spans="1:16" ht="12.75" hidden="1">
      <c r="A51" s="19"/>
      <c r="B51" s="19"/>
      <c r="C51" s="19">
        <v>2010</v>
      </c>
      <c r="D51" s="20">
        <v>0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 hidden="1">
      <c r="A52" s="22"/>
      <c r="B52" s="22"/>
      <c r="C52" s="22">
        <v>3030</v>
      </c>
      <c r="D52" s="23"/>
      <c r="E52" s="23">
        <v>0</v>
      </c>
      <c r="F52" s="23">
        <v>0</v>
      </c>
      <c r="G52" s="23"/>
      <c r="H52" s="23"/>
      <c r="I52" s="23"/>
      <c r="J52" s="23">
        <v>0</v>
      </c>
      <c r="K52" s="23"/>
      <c r="L52" s="24"/>
      <c r="M52" s="24"/>
      <c r="N52" s="24"/>
      <c r="O52" s="24"/>
      <c r="P52" s="24"/>
    </row>
    <row r="53" spans="1:16" s="12" customFormat="1" ht="12.75" customHeight="1">
      <c r="A53" s="31" t="s">
        <v>19</v>
      </c>
      <c r="B53" s="31"/>
      <c r="C53" s="31"/>
      <c r="D53" s="25">
        <f>SUM(D12,D25,D30)</f>
        <v>2067074</v>
      </c>
      <c r="E53" s="25">
        <f aca="true" t="shared" si="3" ref="E53:P53">SUM(E12,E25,E30)</f>
        <v>2067074</v>
      </c>
      <c r="F53" s="25">
        <f t="shared" si="3"/>
        <v>2067074</v>
      </c>
      <c r="G53" s="25">
        <f t="shared" si="3"/>
        <v>110103</v>
      </c>
      <c r="H53" s="25">
        <f t="shared" si="3"/>
        <v>20517</v>
      </c>
      <c r="I53" s="25">
        <f t="shared" si="3"/>
        <v>0</v>
      </c>
      <c r="J53" s="25">
        <f t="shared" si="3"/>
        <v>1936454</v>
      </c>
      <c r="K53" s="25">
        <f t="shared" si="3"/>
        <v>0</v>
      </c>
      <c r="L53" s="25">
        <f t="shared" si="3"/>
        <v>0</v>
      </c>
      <c r="M53" s="25">
        <f t="shared" si="3"/>
        <v>0</v>
      </c>
      <c r="N53" s="25">
        <f t="shared" si="3"/>
        <v>0</v>
      </c>
      <c r="O53" s="25">
        <f t="shared" si="3"/>
        <v>0</v>
      </c>
      <c r="P53" s="25">
        <f t="shared" si="3"/>
        <v>0</v>
      </c>
    </row>
  </sheetData>
  <sheetProtection/>
  <mergeCells count="23">
    <mergeCell ref="N1:P1"/>
    <mergeCell ref="M2:P2"/>
    <mergeCell ref="M3:P3"/>
    <mergeCell ref="M4:P4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A53:C53"/>
    <mergeCell ref="M8:P8"/>
    <mergeCell ref="G9:H9"/>
    <mergeCell ref="I9:I10"/>
    <mergeCell ref="J9:J10"/>
    <mergeCell ref="A7:A10"/>
    <mergeCell ref="B7:B10"/>
    <mergeCell ref="P9:P10"/>
    <mergeCell ref="F8:F10"/>
    <mergeCell ref="G8:K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2013-12-14T09:31:48Z</cp:lastPrinted>
  <dcterms:created xsi:type="dcterms:W3CDTF">2012-10-29T12:35:18Z</dcterms:created>
  <dcterms:modified xsi:type="dcterms:W3CDTF">2013-12-14T09:32:23Z</dcterms:modified>
  <cp:category/>
  <cp:version/>
  <cp:contentType/>
  <cp:contentStatus/>
</cp:coreProperties>
</file>