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<sst xmlns="http://schemas.openxmlformats.org/spreadsheetml/2006/main" count="28" uniqueCount="26">
  <si>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</si>
  <si>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</si>
  <si>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</si>
  <si>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</si>
  <si>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</si>
  <si>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</si>
  <si>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</si>
  <si>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</si>
  <si>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</si>
  <si>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</si>
  <si>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</si>
  <si>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</si>
  <si>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</si>
  <si>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</si>
  <si>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</si>
  <si>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</si>
  <si>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</si>
  <si>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</si>
  <si>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</si>
  <si>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</si>
  <si>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</si>
  <si>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</si>
  <si>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Wójta Gminy Skarżysko Kościelne</t>
  </si>
  <si>
    <t>Załącznik Nr 3</t>
  </si>
  <si>
    <t>do Zarządzenia Nr 43/2013</t>
  </si>
  <si>
    <t>z dnia 9 maja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</si>
</sst>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D56" sqref="D56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4" t="s">
        <v>23</v>
      </c>
      <c r="O1" s="44"/>
      <c r="P1" s="44"/>
    </row>
    <row r="2" spans="1:16" ht="12" customHeight="1">
      <c r="A2" s="2"/>
      <c r="B2" s="2"/>
      <c r="C2" s="2"/>
      <c r="D2" s="3"/>
      <c r="E2" s="3"/>
      <c r="F2" s="3"/>
      <c r="G2" s="3"/>
      <c r="M2" s="44" t="s">
        <v>24</v>
      </c>
      <c r="N2" s="44"/>
      <c r="O2" s="44"/>
      <c r="P2" s="44"/>
    </row>
    <row r="3" spans="1:16" ht="11.25" customHeight="1">
      <c r="A3" s="2"/>
      <c r="B3" s="2"/>
      <c r="C3" s="2"/>
      <c r="D3" s="3"/>
      <c r="E3" s="3"/>
      <c r="F3" s="3"/>
      <c r="G3" s="3"/>
      <c r="M3" s="44" t="s">
        <v>22</v>
      </c>
      <c r="N3" s="44"/>
      <c r="O3" s="44"/>
      <c r="P3" s="44"/>
    </row>
    <row r="4" spans="1:16" ht="11.25" customHeight="1">
      <c r="A4" s="2"/>
      <c r="B4" s="2"/>
      <c r="C4" s="2"/>
      <c r="D4" s="3"/>
      <c r="E4" s="3"/>
      <c r="F4" s="3"/>
      <c r="G4" s="3"/>
      <c r="M4" s="44" t="s">
        <v>25</v>
      </c>
      <c r="N4" s="44"/>
      <c r="O4" s="44"/>
      <c r="P4" s="44"/>
    </row>
    <row r="5" spans="1:16" ht="17.2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34" t="s">
        <v>1</v>
      </c>
      <c r="B7" s="34" t="s">
        <v>2</v>
      </c>
      <c r="C7" s="34" t="s">
        <v>3</v>
      </c>
      <c r="D7" s="41" t="s">
        <v>4</v>
      </c>
      <c r="E7" s="41" t="s">
        <v>20</v>
      </c>
      <c r="F7" s="38" t="s">
        <v>5</v>
      </c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6" s="9" customFormat="1" ht="8.25" customHeight="1">
      <c r="A8" s="35"/>
      <c r="B8" s="35"/>
      <c r="C8" s="35"/>
      <c r="D8" s="42"/>
      <c r="E8" s="42"/>
      <c r="F8" s="41" t="s">
        <v>6</v>
      </c>
      <c r="G8" s="33" t="s">
        <v>5</v>
      </c>
      <c r="H8" s="33"/>
      <c r="I8" s="33"/>
      <c r="J8" s="33"/>
      <c r="K8" s="33"/>
      <c r="L8" s="41" t="s">
        <v>7</v>
      </c>
      <c r="M8" s="46" t="s">
        <v>5</v>
      </c>
      <c r="N8" s="47"/>
      <c r="O8" s="47"/>
      <c r="P8" s="48"/>
    </row>
    <row r="9" spans="1:16" s="9" customFormat="1" ht="11.25" customHeight="1">
      <c r="A9" s="35"/>
      <c r="B9" s="35"/>
      <c r="C9" s="35"/>
      <c r="D9" s="42"/>
      <c r="E9" s="42"/>
      <c r="F9" s="42"/>
      <c r="G9" s="38" t="s">
        <v>8</v>
      </c>
      <c r="H9" s="40"/>
      <c r="I9" s="41" t="s">
        <v>9</v>
      </c>
      <c r="J9" s="41" t="s">
        <v>10</v>
      </c>
      <c r="K9" s="41" t="s">
        <v>11</v>
      </c>
      <c r="L9" s="42"/>
      <c r="M9" s="33" t="s">
        <v>12</v>
      </c>
      <c r="N9" s="26" t="s">
        <v>13</v>
      </c>
      <c r="O9" s="33" t="s">
        <v>14</v>
      </c>
      <c r="P9" s="33" t="s">
        <v>15</v>
      </c>
    </row>
    <row r="10" spans="1:16" s="9" customFormat="1" ht="69" customHeight="1">
      <c r="A10" s="36"/>
      <c r="B10" s="36"/>
      <c r="C10" s="36"/>
      <c r="D10" s="43"/>
      <c r="E10" s="43"/>
      <c r="F10" s="43"/>
      <c r="G10" s="27" t="s">
        <v>16</v>
      </c>
      <c r="H10" s="27" t="s">
        <v>17</v>
      </c>
      <c r="I10" s="43"/>
      <c r="J10" s="43"/>
      <c r="K10" s="43"/>
      <c r="L10" s="43"/>
      <c r="M10" s="33"/>
      <c r="N10" s="26" t="s">
        <v>18</v>
      </c>
      <c r="O10" s="33"/>
      <c r="P10" s="33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8550.24</v>
      </c>
      <c r="E12" s="15">
        <f t="shared" si="0"/>
        <v>8550.24</v>
      </c>
      <c r="F12" s="15">
        <f t="shared" si="0"/>
        <v>8550.24</v>
      </c>
      <c r="G12" s="15">
        <f t="shared" si="0"/>
        <v>0</v>
      </c>
      <c r="H12" s="15">
        <f t="shared" si="0"/>
        <v>8550.24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8550.24</v>
      </c>
      <c r="E13" s="17">
        <f>SUM(E15:E16)</f>
        <v>8550.24</v>
      </c>
      <c r="F13" s="17">
        <f>SUM(F15:F16)</f>
        <v>8550.24</v>
      </c>
      <c r="G13" s="17">
        <f>SUM(G15:G16)</f>
        <v>0</v>
      </c>
      <c r="H13" s="17">
        <f>SUM(H15:H16)</f>
        <v>8550.24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8550.24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167.65</v>
      </c>
      <c r="F15" s="20">
        <v>167.65</v>
      </c>
      <c r="G15" s="20"/>
      <c r="H15" s="20">
        <v>167.65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4210</v>
      </c>
      <c r="D16" s="20"/>
      <c r="E16" s="20">
        <v>8382.59</v>
      </c>
      <c r="F16" s="20">
        <v>8382.59</v>
      </c>
      <c r="G16" s="20"/>
      <c r="H16" s="20">
        <v>8382.59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41775</v>
      </c>
      <c r="E17" s="15">
        <f t="shared" si="1"/>
        <v>41775</v>
      </c>
      <c r="F17" s="15">
        <f t="shared" si="1"/>
        <v>41775</v>
      </c>
      <c r="G17" s="15">
        <f t="shared" si="1"/>
        <v>36500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41775</v>
      </c>
      <c r="E18" s="17">
        <f>SUM(E20:E27)</f>
        <v>41775</v>
      </c>
      <c r="F18" s="17">
        <f>SUM(F20:F27)</f>
        <v>41775</v>
      </c>
      <c r="G18" s="17">
        <f>SUM(G20:G22)</f>
        <v>36500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41775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6000</v>
      </c>
      <c r="F21" s="20">
        <v>6000</v>
      </c>
      <c r="G21" s="20">
        <v>6000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2200</v>
      </c>
      <c r="F23" s="20">
        <v>2200</v>
      </c>
      <c r="G23" s="20"/>
      <c r="H23" s="20">
        <v>2200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200</v>
      </c>
      <c r="F26" s="20">
        <v>200</v>
      </c>
      <c r="G26" s="20"/>
      <c r="H26" s="20">
        <v>200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500</v>
      </c>
      <c r="F27" s="23">
        <v>500</v>
      </c>
      <c r="G27" s="23"/>
      <c r="H27" s="23">
        <v>500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2242234</v>
      </c>
      <c r="E33" s="15">
        <f aca="true" t="shared" si="3" ref="E33:P33">SUM(E34,E50,E53,E57)</f>
        <v>2242234</v>
      </c>
      <c r="F33" s="15">
        <f t="shared" si="3"/>
        <v>2242234</v>
      </c>
      <c r="G33" s="15">
        <f t="shared" si="3"/>
        <v>68682</v>
      </c>
      <c r="H33" s="15">
        <f t="shared" si="3"/>
        <v>24239</v>
      </c>
      <c r="I33" s="15">
        <f t="shared" si="3"/>
        <v>0</v>
      </c>
      <c r="J33" s="15">
        <f t="shared" si="3"/>
        <v>2149313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2204243</v>
      </c>
      <c r="E34" s="20">
        <f>SUM(E36:E49)</f>
        <v>2204243</v>
      </c>
      <c r="F34" s="20">
        <f>SUM(F36:F49)</f>
        <v>2204243</v>
      </c>
      <c r="G34" s="20">
        <f>SUM(G37:G41)</f>
        <v>68682</v>
      </c>
      <c r="H34" s="20">
        <f>SUM(H42:H49)</f>
        <v>13168</v>
      </c>
      <c r="I34" s="20"/>
      <c r="J34" s="20">
        <f>SUM(J36)</f>
        <v>2122393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2204243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2122393</v>
      </c>
      <c r="F36" s="20">
        <v>2122393</v>
      </c>
      <c r="G36" s="20"/>
      <c r="H36" s="20"/>
      <c r="I36" s="20"/>
      <c r="J36" s="20">
        <v>2122393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52680</v>
      </c>
      <c r="F37" s="20">
        <v>52680</v>
      </c>
      <c r="G37" s="20">
        <v>52680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9739</v>
      </c>
      <c r="F39" s="20">
        <v>9739</v>
      </c>
      <c r="G39" s="20">
        <v>9739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1390</v>
      </c>
      <c r="F40" s="20">
        <v>1390</v>
      </c>
      <c r="G40" s="20">
        <v>1390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800</v>
      </c>
      <c r="F42" s="20">
        <v>800</v>
      </c>
      <c r="G42" s="20"/>
      <c r="H42" s="20">
        <v>800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160</v>
      </c>
      <c r="F43" s="20">
        <v>160</v>
      </c>
      <c r="G43" s="20"/>
      <c r="H43" s="20">
        <v>160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7500</v>
      </c>
      <c r="F44" s="20">
        <v>7500</v>
      </c>
      <c r="G44" s="20"/>
      <c r="H44" s="20">
        <v>7500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400</v>
      </c>
      <c r="F45" s="20">
        <v>400</v>
      </c>
      <c r="G45" s="20"/>
      <c r="H45" s="20">
        <v>400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500</v>
      </c>
      <c r="F46" s="20">
        <v>500</v>
      </c>
      <c r="G46" s="20"/>
      <c r="H46" s="20">
        <v>500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200</v>
      </c>
      <c r="F47" s="20">
        <v>200</v>
      </c>
      <c r="G47" s="20"/>
      <c r="H47" s="20">
        <v>200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600</v>
      </c>
      <c r="F49" s="20">
        <v>600</v>
      </c>
      <c r="G49" s="20"/>
      <c r="H49" s="20">
        <v>600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11061</v>
      </c>
      <c r="E50" s="20">
        <f>SUM(E52)</f>
        <v>11061</v>
      </c>
      <c r="F50" s="20">
        <f>SUM(F52)</f>
        <v>11061</v>
      </c>
      <c r="G50" s="20">
        <f>SUM(G52)</f>
        <v>0</v>
      </c>
      <c r="H50" s="20">
        <v>11061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11061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11061</v>
      </c>
      <c r="F52" s="23">
        <v>11061</v>
      </c>
      <c r="G52" s="23">
        <v>0</v>
      </c>
      <c r="H52" s="23">
        <v>11061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810</v>
      </c>
      <c r="E53" s="20">
        <f aca="true" t="shared" si="4" ref="E53:J53">SUM(E55:E56)</f>
        <v>810</v>
      </c>
      <c r="F53" s="20">
        <f t="shared" si="4"/>
        <v>810</v>
      </c>
      <c r="G53" s="20">
        <f t="shared" si="4"/>
        <v>0</v>
      </c>
      <c r="H53" s="20">
        <f t="shared" si="4"/>
        <v>10</v>
      </c>
      <c r="I53" s="20">
        <f t="shared" si="4"/>
        <v>0</v>
      </c>
      <c r="J53" s="20">
        <f t="shared" si="4"/>
        <v>800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810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800</v>
      </c>
      <c r="F55" s="23">
        <v>800</v>
      </c>
      <c r="G55" s="23"/>
      <c r="H55" s="23"/>
      <c r="I55" s="23"/>
      <c r="J55" s="23">
        <v>800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10</v>
      </c>
      <c r="F56" s="20">
        <v>10</v>
      </c>
      <c r="G56" s="20"/>
      <c r="H56" s="20">
        <v>10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26120</v>
      </c>
      <c r="E57" s="20">
        <f>SUM(E59)</f>
        <v>26120</v>
      </c>
      <c r="F57" s="20">
        <f>SUM(F59)</f>
        <v>26120</v>
      </c>
      <c r="G57" s="20">
        <v>0</v>
      </c>
      <c r="H57" s="20">
        <f>SUM(H65:H72)</f>
        <v>0</v>
      </c>
      <c r="I57" s="20"/>
      <c r="J57" s="20">
        <f>SUM(J59)</f>
        <v>26120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26120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26120</v>
      </c>
      <c r="F59" s="20">
        <v>26120</v>
      </c>
      <c r="G59" s="20"/>
      <c r="H59" s="20"/>
      <c r="I59" s="20"/>
      <c r="J59" s="20">
        <v>26120</v>
      </c>
      <c r="K59" s="20"/>
      <c r="L59" s="21"/>
      <c r="M59" s="21"/>
      <c r="N59" s="21"/>
      <c r="O59" s="21"/>
      <c r="P59" s="21"/>
    </row>
    <row r="60" spans="1:16" s="12" customFormat="1" ht="12.75" customHeight="1">
      <c r="A60" s="45" t="s">
        <v>19</v>
      </c>
      <c r="B60" s="45"/>
      <c r="C60" s="45"/>
      <c r="D60" s="25">
        <f>SUM(D12,D17,D28,D33)</f>
        <v>2293667.24</v>
      </c>
      <c r="E60" s="25">
        <f aca="true" t="shared" si="5" ref="E60:J60">SUM(E12,E17,E28,E33)</f>
        <v>2293667.24</v>
      </c>
      <c r="F60" s="25">
        <f t="shared" si="5"/>
        <v>2293667.24</v>
      </c>
      <c r="G60" s="25">
        <f t="shared" si="5"/>
        <v>105182</v>
      </c>
      <c r="H60" s="25">
        <f t="shared" si="5"/>
        <v>39172.24</v>
      </c>
      <c r="I60" s="25">
        <f t="shared" si="5"/>
        <v>0</v>
      </c>
      <c r="J60" s="25">
        <f t="shared" si="5"/>
        <v>2149313</v>
      </c>
      <c r="K60" s="25">
        <f aca="true" t="shared" si="6" ref="K60:P60">SUM(K17,K28,K33)</f>
        <v>0</v>
      </c>
      <c r="L60" s="25">
        <f t="shared" si="6"/>
        <v>0</v>
      </c>
      <c r="M60" s="25">
        <f t="shared" si="6"/>
        <v>0</v>
      </c>
      <c r="N60" s="25">
        <f t="shared" si="6"/>
        <v>0</v>
      </c>
      <c r="O60" s="25">
        <f t="shared" si="6"/>
        <v>0</v>
      </c>
      <c r="P60" s="25">
        <f t="shared" si="6"/>
        <v>0</v>
      </c>
    </row>
  </sheetData>
  <sheetProtection/>
  <mergeCells count="23">
    <mergeCell ref="A60:C60"/>
    <mergeCell ref="M8:P8"/>
    <mergeCell ref="G9:H9"/>
    <mergeCell ref="I9:I10"/>
    <mergeCell ref="J9:J10"/>
    <mergeCell ref="C7:C10"/>
    <mergeCell ref="D7:D10"/>
    <mergeCell ref="E7:E10"/>
    <mergeCell ref="M9:M10"/>
    <mergeCell ref="F8:F10"/>
    <mergeCell ref="N1:P1"/>
    <mergeCell ref="M2:P2"/>
    <mergeCell ref="M3:P3"/>
    <mergeCell ref="M4:P4"/>
    <mergeCell ref="P9:P10"/>
    <mergeCell ref="A7:A10"/>
    <mergeCell ref="B7:B10"/>
    <mergeCell ref="A5:P5"/>
    <mergeCell ref="F7:P7"/>
    <mergeCell ref="G8:K8"/>
    <mergeCell ref="L8:L10"/>
    <mergeCell ref="K9:K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2013-05-17T06:13:23Z</cp:lastPrinted>
  <dcterms:created xsi:type="dcterms:W3CDTF">2012-10-29T12:35:18Z</dcterms:created>
  <dcterms:modified xsi:type="dcterms:W3CDTF">2013-05-17T06:13:47Z</dcterms:modified>
  <cp:category/>
  <cp:version/>
  <cp:contentType/>
  <cp:contentStatus/>
</cp:coreProperties>
</file>