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ZAŁ 1" sheetId="1" r:id="rId1"/>
    <sheet name="ZAŁ 2" sheetId="2" r:id="rId2"/>
    <sheet name="ZAŁ 3" sheetId="3" r:id="rId3"/>
    <sheet name="ZAŁ 4" sheetId="4" r:id="rId4"/>
  </sheets>
  <definedNames/>
  <calcPr fullCalcOnLoad="1"/>
</workbook>
</file>

<file path=xl/sharedStrings.xml><?xml version="1.0" encoding="utf-8"?>
<sst xmlns="http://schemas.openxmlformats.org/spreadsheetml/2006/main" count="137" uniqueCount="108">
  <si>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</si>
  <si>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</si>
  <si>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</si>
  <si>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</si>
  <si>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</si>
  <si>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</si>
  <si>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</si>
  <si>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</si>
  <si>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</si>
  <si>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</si>
  <si>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</si>
  <si>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</si>
  <si>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</si>
  <si>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</si>
  <si>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</si>
  <si>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</si>
  <si>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</si>
  <si>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</si>
  <si>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</si>
  <si>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</si>
  <si>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</si>
  <si>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</si>
  <si>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</si>
  <si>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</si>
  <si>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</si>
  <si>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</si>
  <si>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</si>
  <si>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</si>
  <si>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</si>
  <si>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</si>
  <si>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</si>
  <si>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</si>
  <si>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</si>
  <si>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</si>
  <si>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</si>
  <si>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Nazwa zadania</t>
  </si>
  <si>
    <t>Kwota dotacji</t>
  </si>
  <si>
    <t>§ 991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</si>
  <si>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</si>
  <si>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</si>
  <si>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</si>
  <si>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</si>
  <si>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</si>
  <si>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</si>
  <si>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</si>
  <si>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</si>
  <si>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</si>
  <si>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</si>
  <si>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</si>
  <si>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Klasyfikacja
§</t>
  </si>
  <si>
    <t>Stan środków obrotowych na początek roku</t>
  </si>
  <si>
    <t>Stan środków obrotowych na koniec roku</t>
  </si>
  <si>
    <t>§ 931</t>
  </si>
  <si>
    <t xml:space="preserve">Obligacje </t>
  </si>
  <si>
    <t>z tego:</t>
  </si>
  <si>
    <t>Dotacje</t>
  </si>
  <si>
    <t>Wydatki
z tytułu poręczeń
i gwarancji</t>
  </si>
  <si>
    <t>Wydatki
bieżące</t>
  </si>
  <si>
    <t>Wydatki
majątkowe</t>
  </si>
  <si>
    <t>Wydatki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</si>
  <si>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</si>
  <si>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</si>
  <si>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</si>
  <si>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</si>
  <si>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</si>
  <si>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</si>
  <si>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</si>
  <si>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</si>
  <si>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</si>
  <si>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</si>
  <si>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</si>
  <si>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</si>
  <si>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</si>
  <si>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</si>
  <si>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</si>
  <si>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</si>
  <si>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</si>
  <si>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</si>
  <si>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</si>
  <si>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</si>
  <si>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`</t>
  </si>
  <si>
    <t>Pozostałe</t>
  </si>
  <si>
    <t>Przychody i rozchody budżetu w 2009 r.</t>
  </si>
  <si>
    <t>Kwota
2009 r.</t>
  </si>
  <si>
    <t xml:space="preserve"> </t>
  </si>
  <si>
    <t>Dochody i wydatki związane z realizacją zadań realizowanych na podstawie porozumień (umów) między jednostkami samorządu terytorialnego w 2009</t>
  </si>
  <si>
    <t xml:space="preserve">Nazwa zadania </t>
  </si>
  <si>
    <t>Wydatki na obsługę długu (odsetki)</t>
  </si>
  <si>
    <t>Wynagrodzenia i pochodne od wynagrodzeń</t>
  </si>
  <si>
    <t>Dochody
ogółem</t>
  </si>
  <si>
    <t>I. Dochody i wydatki związane z realizacją zadań realizowanych wspólnie z innymi jednostkami samorzadu terytorialnego</t>
  </si>
  <si>
    <t>II. Dochody i wydatki związane z realizacją zadań przejętych przez Gminę do realizacji w drodze umowy lub porozumienia</t>
  </si>
  <si>
    <t>Dotacje celowe na zadania własne gminy realizowane przez podmioty należące
i nienależące do sektora finansów publicznych w 2009 r.</t>
  </si>
  <si>
    <t>Jednostka otrzymująca dotację</t>
  </si>
  <si>
    <t>Wyłoniona w drodze konkursu</t>
  </si>
  <si>
    <t>Dotacja celowa z budżetu na finansowanie lub dofinansowanie zadań   - propagowanie tradycji             i kultury naszego regionu, organizacja dożynek            i festynów gminnych</t>
  </si>
  <si>
    <t>Powiat Skarżyski</t>
  </si>
  <si>
    <t>Plan przychodów i wydatków  funduszy celowych na 2009 r.</t>
  </si>
  <si>
    <t>Plan na 2009 r.</t>
  </si>
  <si>
    <t>Gminny Fundusz Ochrony Środowiska i Gospodarki Wodnej</t>
  </si>
  <si>
    <t xml:space="preserve">Dotacja celowa przekazana dla powiatu na  inwestycje i zakupy inwestycyjne realizowane na podstawie porozumień ( umów) między jednostkami samorządu terytorialnego (Pomoc finansowa)- "Przebudowa drogi powiatowej nr 0555T w miejscowości Lipowe  Pole" </t>
  </si>
  <si>
    <t>II. Dochody i wydatki związane z pomocą rzeczową lub finansową realizowaną na podstawie porozumień między j.s.t.</t>
  </si>
  <si>
    <t>Miasto Kielce</t>
  </si>
  <si>
    <t xml:space="preserve">Dotacja celowa z budżetu dla powiatu na zadania bieżące   - Transport dzieci  niepełnosprawnych zamieszkałych na terenie gminy Skarżysko Kościelne  do Zespołu Placówek Specjalnych dla Niepełnosprawnych Ruchowo w Skarżysku- Kamiennej. </t>
  </si>
  <si>
    <t>Dotacja celowa przekazana gminie na zadania bieżące realizowane na podstawie porozumień (umów) między jednostkami samorządu terytorialnego- współdziałanie  w zakresie funkcjonowania Izby  Wytrzeźwień w Kielcach i realizacja zadań dotyczących przeciwdziałania alkoholizmowi</t>
  </si>
  <si>
    <t>Miasto Skarżysko - Kamienna</t>
  </si>
  <si>
    <t xml:space="preserve">Dotacja celowa przekazana dla gminy na  inwestycje i zakupy inwestycyjne realizowane na podstawie porozumień ( umów) między jednostkami samorządu terytorialnego - Wspólne finansowanie przez Gminę Skarżysko-Kamienna oraz przez Gminę Skarżysko Kościelne wykonania dokumentacji  wniosku do Funduszu Spójności o dofinansowanie przedsięwzięcia pod nazwą "Budowa, modernizacja kanalizacji sanitarnej w Skarżysku - Kamiennej i Skarżysku Kościelnym". </t>
  </si>
  <si>
    <t>Dotacja celowa z budżetu na finansowanie lub dofinansowanie zadań   - organizacja imprez, zawodów, turniejów sportowych i rekreacyjnych       o zasięgu gminnym oraz zadań z zakresu reprezentowania Gminy na zewnątrz w turniejach i zawodach  sportowych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</si>
</sst>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vertAlign val="superscript"/>
      <sz val="12"/>
      <name val="Times New Roman CE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7" fillId="0" borderId="0" xfId="0" applyNumberFormat="1" applyFont="1" applyAlignment="1">
      <alignment horizontal="right" vertical="top"/>
    </xf>
    <xf numFmtId="4" fontId="1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F26" sqref="F2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54" customWidth="1"/>
    <col min="5" max="16384" width="9.125" style="1" customWidth="1"/>
  </cols>
  <sheetData>
    <row r="1" spans="1:4" ht="15" customHeight="1">
      <c r="A1" s="66" t="s">
        <v>82</v>
      </c>
      <c r="B1" s="66"/>
      <c r="C1" s="66"/>
      <c r="D1" s="66"/>
    </row>
    <row r="2" ht="6.75" customHeight="1">
      <c r="A2" s="10"/>
    </row>
    <row r="3" ht="12.75">
      <c r="D3" s="55" t="s">
        <v>34</v>
      </c>
    </row>
    <row r="4" spans="1:4" ht="15" customHeight="1">
      <c r="A4" s="67" t="s">
        <v>48</v>
      </c>
      <c r="B4" s="67" t="s">
        <v>5</v>
      </c>
      <c r="C4" s="68" t="s">
        <v>49</v>
      </c>
      <c r="D4" s="69" t="s">
        <v>83</v>
      </c>
    </row>
    <row r="5" spans="1:4" ht="15" customHeight="1">
      <c r="A5" s="67"/>
      <c r="B5" s="67"/>
      <c r="C5" s="67"/>
      <c r="D5" s="69"/>
    </row>
    <row r="6" spans="1:4" ht="15.75" customHeight="1">
      <c r="A6" s="67"/>
      <c r="B6" s="67"/>
      <c r="C6" s="67"/>
      <c r="D6" s="69"/>
    </row>
    <row r="7" spans="1:4" s="30" customFormat="1" ht="6.75" customHeight="1">
      <c r="A7" s="29">
        <v>1</v>
      </c>
      <c r="B7" s="29">
        <v>2</v>
      </c>
      <c r="C7" s="29">
        <v>3</v>
      </c>
      <c r="D7" s="56">
        <v>4</v>
      </c>
    </row>
    <row r="8" spans="1:4" ht="18.75" customHeight="1">
      <c r="A8" s="65" t="s">
        <v>20</v>
      </c>
      <c r="B8" s="65"/>
      <c r="C8" s="15"/>
      <c r="D8" s="57">
        <f>SUM(D9,D10,D11,D12,D13,D18,D19,D20,D21,D22)</f>
        <v>4458688.55</v>
      </c>
    </row>
    <row r="9" spans="1:4" ht="18.75" customHeight="1">
      <c r="A9" s="17" t="s">
        <v>10</v>
      </c>
      <c r="B9" s="18" t="s">
        <v>14</v>
      </c>
      <c r="C9" s="17" t="s">
        <v>21</v>
      </c>
      <c r="D9" s="58">
        <v>2964000</v>
      </c>
    </row>
    <row r="10" spans="1:4" ht="18.75" customHeight="1">
      <c r="A10" s="19" t="s">
        <v>11</v>
      </c>
      <c r="B10" s="20" t="s">
        <v>15</v>
      </c>
      <c r="C10" s="19" t="s">
        <v>21</v>
      </c>
      <c r="D10" s="59"/>
    </row>
    <row r="11" spans="1:4" ht="51">
      <c r="A11" s="19" t="s">
        <v>12</v>
      </c>
      <c r="B11" s="21" t="s">
        <v>60</v>
      </c>
      <c r="C11" s="19" t="s">
        <v>40</v>
      </c>
      <c r="D11" s="59">
        <v>796459</v>
      </c>
    </row>
    <row r="12" spans="1:4" ht="18.75" customHeight="1">
      <c r="A12" s="19" t="s">
        <v>1</v>
      </c>
      <c r="B12" s="20" t="s">
        <v>23</v>
      </c>
      <c r="C12" s="19" t="s">
        <v>41</v>
      </c>
      <c r="D12" s="59"/>
    </row>
    <row r="13" spans="1:4" ht="18.75" customHeight="1">
      <c r="A13" s="19" t="s">
        <v>13</v>
      </c>
      <c r="B13" s="20" t="s">
        <v>61</v>
      </c>
      <c r="C13" s="19" t="s">
        <v>77</v>
      </c>
      <c r="D13" s="59" t="s">
        <v>84</v>
      </c>
    </row>
    <row r="14" spans="1:4" ht="18.75" customHeight="1">
      <c r="A14" s="19" t="s">
        <v>69</v>
      </c>
      <c r="B14" s="20" t="s">
        <v>73</v>
      </c>
      <c r="C14" s="19" t="s">
        <v>64</v>
      </c>
      <c r="D14" s="59"/>
    </row>
    <row r="15" spans="1:4" ht="18.75" customHeight="1">
      <c r="A15" s="19" t="s">
        <v>70</v>
      </c>
      <c r="B15" s="20" t="s">
        <v>74</v>
      </c>
      <c r="C15" s="19" t="s">
        <v>65</v>
      </c>
      <c r="D15" s="59"/>
    </row>
    <row r="16" spans="1:4" ht="44.25" customHeight="1">
      <c r="A16" s="19" t="s">
        <v>71</v>
      </c>
      <c r="B16" s="21" t="s">
        <v>75</v>
      </c>
      <c r="C16" s="19" t="s">
        <v>66</v>
      </c>
      <c r="D16" s="59"/>
    </row>
    <row r="17" spans="1:4" ht="18.75" customHeight="1">
      <c r="A17" s="19" t="s">
        <v>72</v>
      </c>
      <c r="B17" s="20" t="s">
        <v>76</v>
      </c>
      <c r="C17" s="19" t="s">
        <v>67</v>
      </c>
      <c r="D17" s="59"/>
    </row>
    <row r="18" spans="1:4" ht="18.75" customHeight="1">
      <c r="A18" s="19" t="s">
        <v>16</v>
      </c>
      <c r="B18" s="20" t="s">
        <v>17</v>
      </c>
      <c r="C18" s="19" t="s">
        <v>22</v>
      </c>
      <c r="D18" s="59">
        <v>698229.55</v>
      </c>
    </row>
    <row r="19" spans="1:4" ht="18.75" customHeight="1">
      <c r="A19" s="19" t="s">
        <v>19</v>
      </c>
      <c r="B19" s="20" t="s">
        <v>53</v>
      </c>
      <c r="C19" s="19" t="s">
        <v>26</v>
      </c>
      <c r="D19" s="59"/>
    </row>
    <row r="20" spans="1:4" ht="18.75" customHeight="1">
      <c r="A20" s="19" t="s">
        <v>25</v>
      </c>
      <c r="B20" s="20" t="s">
        <v>39</v>
      </c>
      <c r="C20" s="19" t="s">
        <v>52</v>
      </c>
      <c r="D20" s="59"/>
    </row>
    <row r="21" spans="1:4" ht="18.75" customHeight="1">
      <c r="A21" s="19" t="s">
        <v>38</v>
      </c>
      <c r="B21" s="20" t="s">
        <v>79</v>
      </c>
      <c r="C21" s="19" t="s">
        <v>24</v>
      </c>
      <c r="D21" s="59"/>
    </row>
    <row r="22" spans="1:4" ht="18.75" customHeight="1">
      <c r="A22" s="22" t="s">
        <v>78</v>
      </c>
      <c r="B22" s="23" t="s">
        <v>68</v>
      </c>
      <c r="C22" s="22" t="s">
        <v>30</v>
      </c>
      <c r="D22" s="60"/>
    </row>
    <row r="23" spans="1:4" ht="18.75" customHeight="1">
      <c r="A23" s="65" t="s">
        <v>62</v>
      </c>
      <c r="B23" s="65"/>
      <c r="C23" s="15"/>
      <c r="D23" s="57">
        <f>SUM(D24:D31)</f>
        <v>0</v>
      </c>
    </row>
    <row r="24" spans="1:4" ht="18.75" customHeight="1">
      <c r="A24" s="17" t="s">
        <v>10</v>
      </c>
      <c r="B24" s="18" t="s">
        <v>42</v>
      </c>
      <c r="C24" s="17" t="s">
        <v>28</v>
      </c>
      <c r="D24" s="58">
        <v>0</v>
      </c>
    </row>
    <row r="25" spans="1:4" ht="18.75" customHeight="1">
      <c r="A25" s="19" t="s">
        <v>11</v>
      </c>
      <c r="B25" s="20" t="s">
        <v>27</v>
      </c>
      <c r="C25" s="19" t="s">
        <v>28</v>
      </c>
      <c r="D25" s="59"/>
    </row>
    <row r="26" spans="1:4" ht="38.25">
      <c r="A26" s="19" t="s">
        <v>12</v>
      </c>
      <c r="B26" s="21" t="s">
        <v>46</v>
      </c>
      <c r="C26" s="19" t="s">
        <v>47</v>
      </c>
      <c r="D26" s="59"/>
    </row>
    <row r="27" spans="1:4" ht="18.75" customHeight="1">
      <c r="A27" s="19" t="s">
        <v>1</v>
      </c>
      <c r="B27" s="20" t="s">
        <v>43</v>
      </c>
      <c r="C27" s="19" t="s">
        <v>37</v>
      </c>
      <c r="D27" s="59"/>
    </row>
    <row r="28" spans="1:4" ht="18.75" customHeight="1">
      <c r="A28" s="19" t="s">
        <v>13</v>
      </c>
      <c r="B28" s="20" t="s">
        <v>44</v>
      </c>
      <c r="C28" s="19" t="s">
        <v>30</v>
      </c>
      <c r="D28" s="59"/>
    </row>
    <row r="29" spans="1:4" ht="18.75" customHeight="1">
      <c r="A29" s="19" t="s">
        <v>16</v>
      </c>
      <c r="B29" s="20" t="s">
        <v>18</v>
      </c>
      <c r="C29" s="19" t="s">
        <v>31</v>
      </c>
      <c r="D29" s="59"/>
    </row>
    <row r="30" spans="1:4" ht="18.75" customHeight="1">
      <c r="A30" s="19" t="s">
        <v>19</v>
      </c>
      <c r="B30" s="20" t="s">
        <v>45</v>
      </c>
      <c r="C30" s="19" t="s">
        <v>32</v>
      </c>
      <c r="D30" s="59"/>
    </row>
    <row r="31" spans="1:4" ht="18.75" customHeight="1">
      <c r="A31" s="22" t="s">
        <v>25</v>
      </c>
      <c r="B31" s="23" t="s">
        <v>33</v>
      </c>
      <c r="C31" s="22" t="s">
        <v>29</v>
      </c>
      <c r="D31" s="60"/>
    </row>
    <row r="32" spans="1:4" ht="7.5" customHeight="1">
      <c r="A32" s="2"/>
      <c r="B32" s="3"/>
      <c r="C32" s="3"/>
      <c r="D32" s="61"/>
    </row>
    <row r="33" spans="1:6" ht="12.75">
      <c r="A33" s="27"/>
      <c r="B33" s="26"/>
      <c r="C33" s="26"/>
      <c r="D33" s="62"/>
      <c r="E33" s="25"/>
      <c r="F33" s="25"/>
    </row>
    <row r="34" spans="1:6" ht="12.75">
      <c r="A34" s="64"/>
      <c r="B34" s="64"/>
      <c r="C34" s="64"/>
      <c r="D34" s="64"/>
      <c r="E34" s="64"/>
      <c r="F34" s="64"/>
    </row>
    <row r="35" spans="1:6" ht="22.5" customHeight="1">
      <c r="A35" s="64"/>
      <c r="B35" s="64"/>
      <c r="C35" s="64"/>
      <c r="D35" s="64"/>
      <c r="E35" s="64"/>
      <c r="F35" s="64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Załącznik nr 1
do uchwały Nr XXVII/ 135/2009
Rady Gminy w Skarżysku Kościelnym.
z dnia 19 stycznia  2009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19"/>
  <sheetViews>
    <sheetView workbookViewId="0" topLeftCell="A4">
      <selection activeCell="A12" sqref="A12:IV13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8.625" style="1" customWidth="1"/>
    <col min="5" max="5" width="5.875" style="1" customWidth="1"/>
    <col min="6" max="6" width="11.75390625" style="1" customWidth="1"/>
    <col min="7" max="7" width="14.375" style="1" customWidth="1"/>
    <col min="8" max="8" width="15.875" style="1" customWidth="1"/>
    <col min="9" max="9" width="11.00390625" style="0" customWidth="1"/>
    <col min="10" max="10" width="10.375" style="0" customWidth="1"/>
    <col min="11" max="11" width="13.625" style="0" customWidth="1"/>
    <col min="12" max="12" width="12.00390625" style="0" customWidth="1"/>
    <col min="13" max="13" width="14.625" style="0" customWidth="1"/>
    <col min="83" max="16384" width="9.125" style="1" customWidth="1"/>
  </cols>
  <sheetData>
    <row r="1" spans="2:13" ht="45" customHeight="1">
      <c r="B1" s="70" t="s">
        <v>85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3" ht="12.75">
      <c r="M3" s="28" t="s">
        <v>34</v>
      </c>
    </row>
    <row r="4" spans="1:82" ht="20.25" customHeight="1">
      <c r="A4" s="74" t="s">
        <v>86</v>
      </c>
      <c r="B4" s="67" t="s">
        <v>2</v>
      </c>
      <c r="C4" s="71" t="s">
        <v>3</v>
      </c>
      <c r="D4" s="68" t="s">
        <v>89</v>
      </c>
      <c r="E4" s="71" t="s">
        <v>4</v>
      </c>
      <c r="F4" s="68" t="s">
        <v>59</v>
      </c>
      <c r="G4" s="68" t="s">
        <v>54</v>
      </c>
      <c r="H4" s="68"/>
      <c r="I4" s="68"/>
      <c r="J4" s="68"/>
      <c r="K4" s="68"/>
      <c r="L4" s="68"/>
      <c r="M4" s="68"/>
      <c r="CA4" s="1"/>
      <c r="CB4" s="1"/>
      <c r="CC4" s="1"/>
      <c r="CD4" s="1"/>
    </row>
    <row r="5" spans="1:82" ht="18" customHeight="1">
      <c r="A5" s="75"/>
      <c r="B5" s="67"/>
      <c r="C5" s="72"/>
      <c r="D5" s="67"/>
      <c r="E5" s="72"/>
      <c r="F5" s="68"/>
      <c r="G5" s="68" t="s">
        <v>57</v>
      </c>
      <c r="H5" s="68" t="s">
        <v>6</v>
      </c>
      <c r="I5" s="68"/>
      <c r="J5" s="68"/>
      <c r="K5" s="68"/>
      <c r="L5" s="68"/>
      <c r="M5" s="68" t="s">
        <v>58</v>
      </c>
      <c r="CA5" s="1"/>
      <c r="CB5" s="1"/>
      <c r="CC5" s="1"/>
      <c r="CD5" s="1"/>
    </row>
    <row r="6" spans="1:82" ht="69" customHeight="1">
      <c r="A6" s="75"/>
      <c r="B6" s="67"/>
      <c r="C6" s="73"/>
      <c r="D6" s="67"/>
      <c r="E6" s="73"/>
      <c r="F6" s="68"/>
      <c r="G6" s="68"/>
      <c r="H6" s="9" t="s">
        <v>88</v>
      </c>
      <c r="I6" s="9" t="s">
        <v>55</v>
      </c>
      <c r="J6" s="9" t="s">
        <v>87</v>
      </c>
      <c r="K6" s="9" t="s">
        <v>56</v>
      </c>
      <c r="L6" s="9" t="s">
        <v>81</v>
      </c>
      <c r="M6" s="68"/>
      <c r="CA6" s="1"/>
      <c r="CB6" s="1"/>
      <c r="CC6" s="1"/>
      <c r="CD6" s="1"/>
    </row>
    <row r="7" spans="1:82" ht="8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CA7" s="1"/>
      <c r="CB7" s="1"/>
      <c r="CC7" s="1"/>
      <c r="CD7" s="1"/>
    </row>
    <row r="8" spans="1:82" ht="51.75" customHeight="1">
      <c r="A8" s="63" t="s">
        <v>90</v>
      </c>
      <c r="B8" s="79"/>
      <c r="C8" s="80"/>
      <c r="D8" s="47"/>
      <c r="E8" s="47"/>
      <c r="F8" s="47"/>
      <c r="G8" s="47"/>
      <c r="H8" s="47"/>
      <c r="I8" s="47"/>
      <c r="J8" s="47"/>
      <c r="K8" s="47"/>
      <c r="L8" s="47"/>
      <c r="M8" s="47"/>
      <c r="CA8" s="1"/>
      <c r="CB8" s="1"/>
      <c r="CC8" s="1"/>
      <c r="CD8" s="1"/>
    </row>
    <row r="9" spans="1:78" s="37" customFormat="1" ht="18" customHeight="1">
      <c r="A9" s="45"/>
      <c r="B9" s="35">
        <v>801</v>
      </c>
      <c r="C9" s="35">
        <v>80113</v>
      </c>
      <c r="D9" s="35"/>
      <c r="E9" s="35"/>
      <c r="F9" s="38">
        <f>SUM(G9,M9)</f>
        <v>15300</v>
      </c>
      <c r="G9" s="38">
        <f>SUM(H9:L9)</f>
        <v>15300</v>
      </c>
      <c r="H9" s="38"/>
      <c r="I9" s="38">
        <v>15300</v>
      </c>
      <c r="J9" s="38">
        <v>0</v>
      </c>
      <c r="K9" s="38"/>
      <c r="L9" s="38"/>
      <c r="M9" s="3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</row>
    <row r="10" spans="1:78" s="37" customFormat="1" ht="18" customHeight="1">
      <c r="A10" s="45"/>
      <c r="B10" s="35">
        <v>851</v>
      </c>
      <c r="C10" s="35">
        <v>85154</v>
      </c>
      <c r="D10" s="45"/>
      <c r="E10" s="45"/>
      <c r="F10" s="50">
        <v>2448</v>
      </c>
      <c r="G10" s="50">
        <v>2448</v>
      </c>
      <c r="H10" s="50"/>
      <c r="I10" s="50">
        <v>2448</v>
      </c>
      <c r="J10" s="50"/>
      <c r="K10" s="50"/>
      <c r="L10" s="50"/>
      <c r="M10" s="5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</row>
    <row r="11" spans="1:78" s="37" customFormat="1" ht="18" customHeight="1">
      <c r="A11" s="45"/>
      <c r="B11" s="45">
        <v>900</v>
      </c>
      <c r="C11" s="45">
        <v>90001</v>
      </c>
      <c r="D11" s="45"/>
      <c r="E11" s="45"/>
      <c r="F11" s="50">
        <v>30000</v>
      </c>
      <c r="G11" s="50"/>
      <c r="H11" s="50"/>
      <c r="I11" s="50"/>
      <c r="J11" s="50"/>
      <c r="K11" s="50"/>
      <c r="L11" s="50"/>
      <c r="M11" s="50">
        <v>30000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spans="1:82" ht="60.75" customHeight="1" hidden="1">
      <c r="A12" s="63" t="s">
        <v>91</v>
      </c>
      <c r="B12" s="79"/>
      <c r="C12" s="80"/>
      <c r="D12" s="12"/>
      <c r="E12" s="12"/>
      <c r="F12" s="33"/>
      <c r="G12" s="33"/>
      <c r="H12" s="33"/>
      <c r="I12" s="33"/>
      <c r="J12" s="33"/>
      <c r="K12" s="33"/>
      <c r="L12" s="33"/>
      <c r="M12" s="33">
        <v>0</v>
      </c>
      <c r="CA12" s="1"/>
      <c r="CB12" s="1"/>
      <c r="CC12" s="1"/>
      <c r="CD12" s="1"/>
    </row>
    <row r="13" spans="1:78" s="37" customFormat="1" ht="18" customHeight="1" hidden="1">
      <c r="A13" s="45"/>
      <c r="B13" s="45"/>
      <c r="C13" s="45"/>
      <c r="D13" s="45"/>
      <c r="E13" s="45"/>
      <c r="F13" s="50"/>
      <c r="G13" s="50"/>
      <c r="H13" s="50"/>
      <c r="I13" s="50"/>
      <c r="J13" s="50"/>
      <c r="K13" s="50"/>
      <c r="L13" s="50"/>
      <c r="M13" s="50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82" ht="19.5" customHeight="1" hidden="1">
      <c r="A14" s="12"/>
      <c r="B14" s="13"/>
      <c r="C14" s="13"/>
      <c r="D14" s="12"/>
      <c r="E14" s="12"/>
      <c r="F14" s="33"/>
      <c r="G14" s="33"/>
      <c r="H14" s="33"/>
      <c r="I14" s="33"/>
      <c r="J14" s="33"/>
      <c r="K14" s="33"/>
      <c r="L14" s="33"/>
      <c r="M14" s="33"/>
      <c r="CA14" s="1"/>
      <c r="CB14" s="1"/>
      <c r="CC14" s="1"/>
      <c r="CD14" s="1"/>
    </row>
    <row r="15" spans="1:82" ht="19.5" customHeight="1" hidden="1">
      <c r="A15" s="12"/>
      <c r="B15" s="13"/>
      <c r="C15" s="13"/>
      <c r="D15" s="12"/>
      <c r="E15" s="12"/>
      <c r="F15" s="33"/>
      <c r="G15" s="33"/>
      <c r="H15" s="33"/>
      <c r="I15" s="33"/>
      <c r="J15" s="33"/>
      <c r="K15" s="33"/>
      <c r="L15" s="33"/>
      <c r="M15" s="33"/>
      <c r="CA15" s="1"/>
      <c r="CB15" s="1"/>
      <c r="CC15" s="1"/>
      <c r="CD15" s="1"/>
    </row>
    <row r="16" spans="1:82" ht="63" customHeight="1">
      <c r="A16" s="63" t="s">
        <v>101</v>
      </c>
      <c r="B16" s="79"/>
      <c r="C16" s="80"/>
      <c r="D16" s="12"/>
      <c r="E16" s="12"/>
      <c r="F16" s="33"/>
      <c r="G16" s="33"/>
      <c r="H16" s="33"/>
      <c r="I16" s="33"/>
      <c r="J16" s="33"/>
      <c r="K16" s="33"/>
      <c r="L16" s="33"/>
      <c r="M16" s="33"/>
      <c r="CA16" s="1"/>
      <c r="CB16" s="1"/>
      <c r="CC16" s="1"/>
      <c r="CD16" s="1"/>
    </row>
    <row r="17" spans="1:78" s="37" customFormat="1" ht="18" customHeight="1">
      <c r="A17" s="45" t="s">
        <v>80</v>
      </c>
      <c r="B17" s="45">
        <v>600</v>
      </c>
      <c r="C17" s="45">
        <v>60014</v>
      </c>
      <c r="D17" s="45"/>
      <c r="E17" s="45"/>
      <c r="F17" s="50">
        <f>SUM(G17,M17)</f>
        <v>250000</v>
      </c>
      <c r="G17" s="50">
        <f>SUM(H17:L17)</f>
        <v>0</v>
      </c>
      <c r="H17" s="50"/>
      <c r="I17" s="50"/>
      <c r="J17" s="50">
        <v>0</v>
      </c>
      <c r="K17" s="50"/>
      <c r="L17" s="50"/>
      <c r="M17" s="50">
        <v>250000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</row>
    <row r="18" spans="1:82" ht="19.5" customHeight="1">
      <c r="A18" s="12"/>
      <c r="B18" s="51">
        <v>600</v>
      </c>
      <c r="C18" s="12">
        <v>60014</v>
      </c>
      <c r="D18" s="12"/>
      <c r="E18" s="12"/>
      <c r="F18" s="33">
        <v>50000</v>
      </c>
      <c r="G18" s="33"/>
      <c r="H18" s="33"/>
      <c r="I18" s="33"/>
      <c r="J18" s="33"/>
      <c r="K18" s="33"/>
      <c r="L18" s="33"/>
      <c r="M18" s="33">
        <v>50000</v>
      </c>
      <c r="CA18" s="1"/>
      <c r="CB18" s="1"/>
      <c r="CC18" s="1"/>
      <c r="CD18" s="1"/>
    </row>
    <row r="19" spans="1:78" s="40" customFormat="1" ht="24.75" customHeight="1">
      <c r="A19" s="76" t="s">
        <v>63</v>
      </c>
      <c r="B19" s="77"/>
      <c r="C19" s="78"/>
      <c r="D19" s="46"/>
      <c r="E19" s="46"/>
      <c r="F19" s="39">
        <f aca="true" t="shared" si="0" ref="F19:M19">SUM(F9:F18)</f>
        <v>347748</v>
      </c>
      <c r="G19" s="39">
        <f t="shared" si="0"/>
        <v>17748</v>
      </c>
      <c r="H19" s="39">
        <f t="shared" si="0"/>
        <v>0</v>
      </c>
      <c r="I19" s="39">
        <f t="shared" si="0"/>
        <v>17748</v>
      </c>
      <c r="J19" s="39">
        <f t="shared" si="0"/>
        <v>0</v>
      </c>
      <c r="K19" s="39">
        <f t="shared" si="0"/>
        <v>0</v>
      </c>
      <c r="L19" s="39">
        <f t="shared" si="0"/>
        <v>0</v>
      </c>
      <c r="M19" s="39">
        <f t="shared" si="0"/>
        <v>330000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mergeCells count="15">
    <mergeCell ref="A4:A6"/>
    <mergeCell ref="A19:C19"/>
    <mergeCell ref="A8:C8"/>
    <mergeCell ref="A12:C12"/>
    <mergeCell ref="A16:C16"/>
    <mergeCell ref="M5:M6"/>
    <mergeCell ref="B1:M1"/>
    <mergeCell ref="B4:B6"/>
    <mergeCell ref="C4:C6"/>
    <mergeCell ref="D4:D6"/>
    <mergeCell ref="E4:E6"/>
    <mergeCell ref="F4:F6"/>
    <mergeCell ref="G4:M4"/>
    <mergeCell ref="G5:G6"/>
    <mergeCell ref="H5:L5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2
do uchwały Nr XXVII/ 135/2009
Rady Gminy w Skarżysku Kościelnym.
z dnia 19 stycznia  2009 r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1" sqref="D11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1.00390625" style="0" customWidth="1"/>
    <col min="4" max="4" width="40.875" style="0" customWidth="1"/>
    <col min="5" max="5" width="22.375" style="0" customWidth="1"/>
    <col min="6" max="6" width="14.25390625" style="0" customWidth="1"/>
  </cols>
  <sheetData>
    <row r="1" spans="1:6" ht="48.75" customHeight="1">
      <c r="A1" s="70" t="s">
        <v>92</v>
      </c>
      <c r="B1" s="70"/>
      <c r="C1" s="70"/>
      <c r="D1" s="70"/>
      <c r="E1" s="70"/>
      <c r="F1" s="70"/>
    </row>
    <row r="2" spans="4:6" ht="19.5" customHeight="1">
      <c r="D2" s="4"/>
      <c r="E2" s="4"/>
      <c r="F2" s="4"/>
    </row>
    <row r="3" spans="4:6" ht="19.5" customHeight="1">
      <c r="D3" s="1"/>
      <c r="E3" s="1"/>
      <c r="F3" s="7" t="s">
        <v>34</v>
      </c>
    </row>
    <row r="4" spans="1:6" ht="27" customHeight="1">
      <c r="A4" s="8" t="s">
        <v>48</v>
      </c>
      <c r="B4" s="8" t="s">
        <v>2</v>
      </c>
      <c r="C4" s="8" t="s">
        <v>3</v>
      </c>
      <c r="D4" s="8" t="s">
        <v>35</v>
      </c>
      <c r="E4" s="9" t="s">
        <v>93</v>
      </c>
      <c r="F4" s="8" t="s">
        <v>36</v>
      </c>
    </row>
    <row r="5" spans="1:6" s="31" customFormat="1" ht="12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s="1" customFormat="1" ht="75" customHeight="1">
      <c r="A6" s="45" t="s">
        <v>10</v>
      </c>
      <c r="B6" s="16">
        <v>600</v>
      </c>
      <c r="C6" s="16">
        <v>60014</v>
      </c>
      <c r="D6" s="42" t="s">
        <v>100</v>
      </c>
      <c r="E6" s="42" t="s">
        <v>96</v>
      </c>
      <c r="F6" s="34">
        <v>250000</v>
      </c>
    </row>
    <row r="7" spans="1:6" s="1" customFormat="1" ht="78" customHeight="1">
      <c r="A7" s="45" t="s">
        <v>11</v>
      </c>
      <c r="B7" s="16">
        <v>801</v>
      </c>
      <c r="C7" s="16">
        <v>80113</v>
      </c>
      <c r="D7" s="42" t="s">
        <v>103</v>
      </c>
      <c r="E7" s="42" t="s">
        <v>96</v>
      </c>
      <c r="F7" s="34">
        <v>15300</v>
      </c>
    </row>
    <row r="8" spans="1:6" s="1" customFormat="1" ht="88.5" customHeight="1">
      <c r="A8" s="45" t="s">
        <v>12</v>
      </c>
      <c r="B8" s="16">
        <v>851</v>
      </c>
      <c r="C8" s="16">
        <v>85154</v>
      </c>
      <c r="D8" s="42" t="s">
        <v>104</v>
      </c>
      <c r="E8" s="42" t="s">
        <v>102</v>
      </c>
      <c r="F8" s="34">
        <v>2448</v>
      </c>
    </row>
    <row r="9" spans="1:6" s="1" customFormat="1" ht="142.5" customHeight="1">
      <c r="A9" s="45" t="s">
        <v>1</v>
      </c>
      <c r="B9" s="16">
        <v>900</v>
      </c>
      <c r="C9" s="16">
        <v>90001</v>
      </c>
      <c r="D9" s="42" t="s">
        <v>106</v>
      </c>
      <c r="E9" s="42" t="s">
        <v>105</v>
      </c>
      <c r="F9" s="34">
        <v>30000</v>
      </c>
    </row>
    <row r="10" spans="1:6" s="1" customFormat="1" ht="61.5" customHeight="1">
      <c r="A10" s="45" t="s">
        <v>13</v>
      </c>
      <c r="B10" s="16">
        <v>921</v>
      </c>
      <c r="C10" s="16">
        <v>92105</v>
      </c>
      <c r="D10" s="42" t="s">
        <v>95</v>
      </c>
      <c r="E10" s="42" t="s">
        <v>94</v>
      </c>
      <c r="F10" s="34">
        <v>20000</v>
      </c>
    </row>
    <row r="11" spans="1:6" s="1" customFormat="1" ht="76.5" customHeight="1">
      <c r="A11" s="45" t="s">
        <v>16</v>
      </c>
      <c r="B11" s="16">
        <v>926</v>
      </c>
      <c r="C11" s="16">
        <v>92605</v>
      </c>
      <c r="D11" s="42" t="s">
        <v>107</v>
      </c>
      <c r="E11" s="42" t="s">
        <v>94</v>
      </c>
      <c r="F11" s="34">
        <v>20000</v>
      </c>
    </row>
    <row r="12" spans="1:6" ht="30" customHeight="1" hidden="1">
      <c r="A12" s="43"/>
      <c r="B12" s="43"/>
      <c r="C12" s="43"/>
      <c r="D12" s="43"/>
      <c r="E12" s="43"/>
      <c r="F12" s="44"/>
    </row>
    <row r="13" spans="1:6" s="32" customFormat="1" ht="26.25" customHeight="1">
      <c r="A13" s="81" t="s">
        <v>63</v>
      </c>
      <c r="B13" s="82"/>
      <c r="C13" s="82"/>
      <c r="D13" s="83"/>
      <c r="E13" s="48"/>
      <c r="F13" s="41">
        <f>SUM(F6:F12)</f>
        <v>337748</v>
      </c>
    </row>
  </sheetData>
  <mergeCells count="2">
    <mergeCell ref="A1:F1"/>
    <mergeCell ref="A13:D1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3
do uchwały Nr XXVII/ 135/2009
Rady Gminy w Skarżysku Kościelnym.
z dnia 19 stycznia  2009 r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D1">
      <selection activeCell="G14" sqref="G14"/>
    </sheetView>
  </sheetViews>
  <sheetFormatPr defaultColWidth="9.00390625" defaultRowHeight="12.75"/>
  <cols>
    <col min="1" max="3" width="5.25390625" style="1" hidden="1" customWidth="1"/>
    <col min="4" max="4" width="5.25390625" style="1" customWidth="1"/>
    <col min="5" max="5" width="9.875" style="1" customWidth="1"/>
    <col min="6" max="6" width="58.00390625" style="1" customWidth="1"/>
    <col min="7" max="7" width="17.75390625" style="1" customWidth="1"/>
    <col min="8" max="16384" width="9.125" style="1" customWidth="1"/>
  </cols>
  <sheetData>
    <row r="1" spans="1:14" ht="19.5" customHeight="1">
      <c r="A1" s="84" t="s">
        <v>97</v>
      </c>
      <c r="B1" s="84"/>
      <c r="C1" s="84"/>
      <c r="D1" s="84"/>
      <c r="E1" s="84"/>
      <c r="F1" s="84"/>
      <c r="G1" s="84"/>
      <c r="H1" s="4"/>
      <c r="I1" s="4"/>
      <c r="J1" s="4"/>
      <c r="K1" s="4"/>
      <c r="L1" s="4"/>
      <c r="M1" s="4"/>
      <c r="N1" s="4"/>
    </row>
    <row r="3" ht="12.75">
      <c r="G3" s="7" t="s">
        <v>34</v>
      </c>
    </row>
    <row r="4" spans="1:14" ht="19.5" customHeight="1">
      <c r="A4" s="8" t="s">
        <v>48</v>
      </c>
      <c r="B4" s="8"/>
      <c r="C4" s="8"/>
      <c r="D4" s="8" t="s">
        <v>2</v>
      </c>
      <c r="E4" s="8" t="s">
        <v>3</v>
      </c>
      <c r="F4" s="8" t="s">
        <v>0</v>
      </c>
      <c r="G4" s="8" t="s">
        <v>98</v>
      </c>
      <c r="H4" s="5"/>
      <c r="I4" s="5"/>
      <c r="J4" s="5"/>
      <c r="K4" s="5"/>
      <c r="L4" s="5"/>
      <c r="M4" s="6"/>
      <c r="N4" s="6"/>
    </row>
    <row r="5" spans="1:14" ht="19.5" customHeight="1">
      <c r="A5" s="14" t="s">
        <v>9</v>
      </c>
      <c r="B5" s="49"/>
      <c r="C5" s="49"/>
      <c r="D5" s="49">
        <v>900</v>
      </c>
      <c r="E5" s="49">
        <v>90011</v>
      </c>
      <c r="F5" s="49" t="s">
        <v>99</v>
      </c>
      <c r="G5" s="52"/>
      <c r="H5" s="5"/>
      <c r="I5" s="5"/>
      <c r="J5" s="5"/>
      <c r="K5" s="5"/>
      <c r="L5" s="5"/>
      <c r="M5" s="6"/>
      <c r="N5" s="6"/>
    </row>
    <row r="6" spans="1:14" ht="19.5" customHeight="1">
      <c r="A6" s="14"/>
      <c r="B6" s="14"/>
      <c r="C6" s="14"/>
      <c r="D6" s="14"/>
      <c r="E6" s="14"/>
      <c r="F6" s="24" t="s">
        <v>50</v>
      </c>
      <c r="G6" s="53">
        <v>957.45</v>
      </c>
      <c r="H6" s="5"/>
      <c r="I6" s="5"/>
      <c r="J6" s="5"/>
      <c r="K6" s="5"/>
      <c r="L6" s="5"/>
      <c r="M6" s="6"/>
      <c r="N6" s="6"/>
    </row>
    <row r="7" spans="1:14" ht="19.5" customHeight="1">
      <c r="A7" s="14"/>
      <c r="B7" s="14"/>
      <c r="C7" s="14"/>
      <c r="D7" s="14"/>
      <c r="E7" s="14"/>
      <c r="F7" s="24" t="s">
        <v>8</v>
      </c>
      <c r="G7" s="53">
        <v>2000</v>
      </c>
      <c r="H7" s="5"/>
      <c r="I7" s="5"/>
      <c r="J7" s="5"/>
      <c r="K7" s="5"/>
      <c r="L7" s="5"/>
      <c r="M7" s="6"/>
      <c r="N7" s="6"/>
    </row>
    <row r="8" spans="1:14" ht="19.5" customHeight="1">
      <c r="A8" s="14"/>
      <c r="B8" s="14"/>
      <c r="C8" s="14"/>
      <c r="D8" s="14"/>
      <c r="E8" s="14"/>
      <c r="F8" s="24" t="s">
        <v>7</v>
      </c>
      <c r="G8" s="53">
        <v>2600</v>
      </c>
      <c r="H8" s="5"/>
      <c r="I8" s="5"/>
      <c r="J8" s="5"/>
      <c r="K8" s="5"/>
      <c r="L8" s="5"/>
      <c r="M8" s="6"/>
      <c r="N8" s="6"/>
    </row>
    <row r="9" spans="1:14" ht="19.5" customHeight="1">
      <c r="A9" s="14"/>
      <c r="B9" s="14"/>
      <c r="C9" s="14"/>
      <c r="D9" s="14"/>
      <c r="E9" s="14"/>
      <c r="F9" s="24" t="s">
        <v>51</v>
      </c>
      <c r="G9" s="53">
        <v>357.45</v>
      </c>
      <c r="H9" s="5"/>
      <c r="I9" s="5"/>
      <c r="J9" s="5"/>
      <c r="K9" s="5"/>
      <c r="L9" s="5"/>
      <c r="M9" s="6"/>
      <c r="N9" s="6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6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</row>
    <row r="16" spans="1:14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</sheetData>
  <mergeCells count="1">
    <mergeCell ref="A1:G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4
do uchwały Nr XXVII/ 135/2009
Rady Gminy w Skarżysku Kościelnym.
z dnia 19 stycznia  2009 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2009-01-10T22:29:20Z</cp:lastPrinted>
  <dcterms:created xsi:type="dcterms:W3CDTF">1998-12-09T13:02:10Z</dcterms:created>
  <dcterms:modified xsi:type="dcterms:W3CDTF">2009-01-22T07:09:41Z</dcterms:modified>
  <cp:category/>
  <cp:version/>
  <cp:contentType/>
  <cp:contentStatus/>
</cp:coreProperties>
</file>