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10_4" sheetId="1" r:id="rId1"/>
    <sheet name="ZAŁ 4_2" sheetId="2" r:id="rId2"/>
    <sheet name="ZAŁ 6_3" sheetId="3" r:id="rId3"/>
    <sheet name="Arkusz1" sheetId="4" state="hidden" r:id="rId4"/>
  </sheets>
  <definedNames>
    <definedName name="_xlnm.Print_Titles" localSheetId="0">'ZAŁ 10_4'!$1:$4</definedName>
  </definedNames>
  <calcPr fullCalcOnLoad="1"/>
</workbook>
</file>

<file path=xl/sharedStrings.xml><?xml version="1.0" encoding="utf-8"?>
<sst xmlns="http://schemas.openxmlformats.org/spreadsheetml/2006/main" count="229" uniqueCount="140">
  <si>
    <t xml:space="preserve">Kwota </t>
  </si>
  <si>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</si>
  <si>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</si>
  <si>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</si>
  <si>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</si>
  <si>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</si>
  <si>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</si>
  <si>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</si>
  <si>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</si>
  <si>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</si>
  <si>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</si>
  <si>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</si>
  <si>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</si>
  <si>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</si>
  <si>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</si>
  <si>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</si>
  <si>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</si>
  <si>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</si>
  <si>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Szkoła Podstawowa w Grzybowej Górze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</si>
  <si>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</si>
  <si>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</si>
  <si>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</si>
  <si>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</si>
  <si>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</si>
  <si>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</si>
  <si>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</si>
  <si>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</si>
  <si>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</si>
  <si>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</si>
  <si>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</si>
  <si>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</si>
  <si>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</si>
  <si>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</si>
  <si>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</si>
  <si>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</si>
  <si>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</si>
  <si>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</si>
  <si>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</si>
  <si>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</si>
  <si>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</si>
  <si>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</si>
  <si>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</si>
  <si>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</si>
  <si>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</si>
  <si>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</si>
  <si>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</si>
  <si>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</si>
  <si>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</si>
  <si>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</si>
  <si>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</si>
  <si>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</si>
  <si>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</si>
  <si>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</si>
  <si>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</si>
  <si>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</si>
  <si>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</si>
  <si>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</si>
  <si>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</si>
  <si>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</si>
  <si>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</si>
  <si>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</si>
  <si>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</si>
  <si>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</si>
  <si>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</si>
  <si>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</si>
  <si>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</si>
  <si>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</si>
  <si>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</si>
  <si>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</si>
  <si>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>Sołectwo: Lipowe Pole Plebańskie</t>
  </si>
  <si>
    <t>Paragraf</t>
  </si>
  <si>
    <t>"e-świętokrzyskie" Budowa Systemu informatyzacji Przestrzennej Województwa Świetokrzyskiego</t>
  </si>
  <si>
    <t>Kwota
2011 r.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</si>
  <si>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</si>
  <si>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</si>
  <si>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</si>
  <si>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</si>
  <si>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</si>
  <si>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</si>
  <si>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</si>
  <si>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</si>
  <si>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</si>
  <si>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</si>
  <si>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</si>
  <si>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</si>
  <si>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</si>
  <si>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</si>
  <si>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</si>
  <si>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</si>
  <si>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</si>
  <si>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</si>
  <si>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</si>
  <si>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>Przychody i rozchody budżetu w 2012 r.</t>
  </si>
  <si>
    <t>Zadania inwestycyjne roczne w 2012 r.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</si>
  <si>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</si>
  <si>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</si>
  <si>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</si>
  <si>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</si>
  <si>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</si>
  <si>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</si>
  <si>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</si>
  <si>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</si>
  <si>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</si>
  <si>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</si>
  <si>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</si>
  <si>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</si>
  <si>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</si>
  <si>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</si>
  <si>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</si>
  <si>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</si>
  <si>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</si>
  <si>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</si>
  <si>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</si>
  <si>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</si>
  <si>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</si>
  <si>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</si>
  <si>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</si>
  <si>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</si>
  <si>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</si>
  <si>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</si>
  <si>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</si>
  <si>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</si>
  <si>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</si>
  <si>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</si>
  <si>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</si>
  <si>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</si>
  <si>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</si>
  <si>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</si>
  <si>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</si>
  <si>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</si>
  <si>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</si>
  <si>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</si>
  <si>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</si>
  <si>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</si>
  <si>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</si>
  <si>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</si>
  <si>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</si>
  <si>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</si>
  <si>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</si>
  <si>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Opracowanie kompletu dokumentacji  zadania- "Budowa kompleksu boisk sportowych wraz z zapleczem sanitarno - szatniowym w miejscowości Grzybowa Góra w ramach programu "Moje Boisko - Orlik 2012"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</si>
</sst>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58">
      <selection activeCell="A12" sqref="A12:IV12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67" customWidth="1"/>
  </cols>
  <sheetData>
    <row r="1" spans="1:8" ht="75.75" customHeight="1">
      <c r="A1" s="84" t="s">
        <v>73</v>
      </c>
      <c r="B1" s="84"/>
      <c r="C1" s="84"/>
      <c r="D1" s="84"/>
      <c r="E1" s="84"/>
      <c r="F1" s="84"/>
      <c r="G1" s="84"/>
      <c r="H1" s="84"/>
    </row>
    <row r="2" spans="2:8" ht="12.75" customHeight="1">
      <c r="B2" s="1"/>
      <c r="C2" s="1"/>
      <c r="G2" s="4"/>
      <c r="H2" s="63" t="s">
        <v>40</v>
      </c>
    </row>
    <row r="3" spans="1:8" s="57" customFormat="1" ht="51" customHeight="1">
      <c r="A3" s="55" t="s">
        <v>49</v>
      </c>
      <c r="B3" s="55" t="s">
        <v>41</v>
      </c>
      <c r="C3" s="56" t="s">
        <v>8</v>
      </c>
      <c r="D3" s="55" t="s">
        <v>20</v>
      </c>
      <c r="E3" s="55" t="s">
        <v>21</v>
      </c>
      <c r="F3" s="55" t="s">
        <v>70</v>
      </c>
      <c r="G3" s="55" t="s">
        <v>9</v>
      </c>
      <c r="H3" s="64" t="s">
        <v>0</v>
      </c>
    </row>
    <row r="4" spans="1:8" s="18" customFormat="1" ht="8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69">
        <v>8</v>
      </c>
    </row>
    <row r="5" spans="1:8" s="38" customFormat="1" ht="19.5" customHeight="1">
      <c r="A5" s="35">
        <v>1</v>
      </c>
      <c r="B5" s="29" t="s">
        <v>16</v>
      </c>
      <c r="C5" s="29"/>
      <c r="D5" s="36"/>
      <c r="E5" s="36"/>
      <c r="F5" s="36"/>
      <c r="G5" s="37"/>
      <c r="H5" s="65"/>
    </row>
    <row r="6" spans="1:8" s="1" customFormat="1" ht="36" customHeight="1">
      <c r="A6" s="30"/>
      <c r="B6" s="28" t="s">
        <v>95</v>
      </c>
      <c r="C6" s="28" t="s">
        <v>1</v>
      </c>
      <c r="D6" s="10">
        <v>600</v>
      </c>
      <c r="E6" s="10">
        <v>60095</v>
      </c>
      <c r="F6" s="10">
        <v>4300</v>
      </c>
      <c r="G6" s="21" t="s">
        <v>17</v>
      </c>
      <c r="H6" s="54">
        <v>4115</v>
      </c>
    </row>
    <row r="7" spans="1:8" s="1" customFormat="1" ht="39" customHeight="1">
      <c r="A7" s="30"/>
      <c r="B7" s="48" t="s">
        <v>75</v>
      </c>
      <c r="C7" s="28" t="s">
        <v>90</v>
      </c>
      <c r="D7" s="10">
        <v>801</v>
      </c>
      <c r="E7" s="10">
        <v>80101</v>
      </c>
      <c r="F7" s="10">
        <v>4210</v>
      </c>
      <c r="G7" s="21" t="s">
        <v>17</v>
      </c>
      <c r="H7" s="54">
        <v>3000</v>
      </c>
    </row>
    <row r="8" spans="1:8" s="1" customFormat="1" ht="21.75" customHeight="1">
      <c r="A8" s="30"/>
      <c r="B8" s="48" t="s">
        <v>76</v>
      </c>
      <c r="C8" s="28" t="s">
        <v>1</v>
      </c>
      <c r="D8" s="10">
        <v>900</v>
      </c>
      <c r="E8" s="10">
        <v>90095</v>
      </c>
      <c r="F8" s="10">
        <v>4210</v>
      </c>
      <c r="G8" s="21" t="s">
        <v>17</v>
      </c>
      <c r="H8" s="54">
        <v>3000</v>
      </c>
    </row>
    <row r="9" spans="1:8" s="1" customFormat="1" ht="39.75" customHeight="1">
      <c r="A9" s="30"/>
      <c r="B9" s="48" t="s">
        <v>96</v>
      </c>
      <c r="C9" s="28" t="s">
        <v>90</v>
      </c>
      <c r="D9" s="10">
        <v>801</v>
      </c>
      <c r="E9" s="10">
        <v>80101</v>
      </c>
      <c r="F9" s="10">
        <v>4210</v>
      </c>
      <c r="G9" s="21" t="s">
        <v>17</v>
      </c>
      <c r="H9" s="54">
        <v>9794.5</v>
      </c>
    </row>
    <row r="10" spans="1:8" s="1" customFormat="1" ht="51" customHeight="1">
      <c r="A10" s="30"/>
      <c r="B10" s="48" t="s">
        <v>74</v>
      </c>
      <c r="C10" s="28" t="s">
        <v>90</v>
      </c>
      <c r="D10" s="10">
        <v>801</v>
      </c>
      <c r="E10" s="10">
        <v>80101</v>
      </c>
      <c r="F10" s="10">
        <v>4300</v>
      </c>
      <c r="G10" s="21" t="s">
        <v>17</v>
      </c>
      <c r="H10" s="54">
        <v>4000</v>
      </c>
    </row>
    <row r="11" spans="1:8" s="38" customFormat="1" ht="19.5" customHeight="1">
      <c r="A11" s="101" t="s">
        <v>10</v>
      </c>
      <c r="B11" s="102"/>
      <c r="C11" s="102"/>
      <c r="D11" s="102"/>
      <c r="E11" s="102"/>
      <c r="F11" s="102"/>
      <c r="G11" s="103"/>
      <c r="H11" s="65">
        <f>SUM(H6:H10)</f>
        <v>23909.5</v>
      </c>
    </row>
    <row r="12" spans="1:8" s="38" customFormat="1" ht="16.5" customHeight="1">
      <c r="A12" s="35">
        <v>2</v>
      </c>
      <c r="B12" s="29" t="s">
        <v>77</v>
      </c>
      <c r="C12" s="29"/>
      <c r="D12" s="36"/>
      <c r="E12" s="36"/>
      <c r="F12" s="36"/>
      <c r="G12" s="37"/>
      <c r="H12" s="65"/>
    </row>
    <row r="13" spans="1:8" s="1" customFormat="1" ht="20.25" customHeight="1">
      <c r="A13" s="33"/>
      <c r="B13" s="62" t="s">
        <v>97</v>
      </c>
      <c r="C13" s="61" t="s">
        <v>1</v>
      </c>
      <c r="D13" s="23">
        <v>921</v>
      </c>
      <c r="E13" s="23">
        <v>92195</v>
      </c>
      <c r="F13" s="10">
        <v>4210</v>
      </c>
      <c r="G13" s="68" t="s">
        <v>17</v>
      </c>
      <c r="H13" s="54">
        <v>13909.5</v>
      </c>
    </row>
    <row r="14" spans="1:8" s="1" customFormat="1" ht="16.5" customHeight="1">
      <c r="A14" s="87"/>
      <c r="B14" s="104" t="s">
        <v>78</v>
      </c>
      <c r="C14" s="94" t="s">
        <v>1</v>
      </c>
      <c r="D14" s="97">
        <v>921</v>
      </c>
      <c r="E14" s="97">
        <v>92195</v>
      </c>
      <c r="F14" s="10">
        <v>4210</v>
      </c>
      <c r="G14" s="109" t="s">
        <v>17</v>
      </c>
      <c r="H14" s="54">
        <v>3000</v>
      </c>
    </row>
    <row r="15" spans="1:8" s="1" customFormat="1" ht="16.5" customHeight="1">
      <c r="A15" s="89"/>
      <c r="B15" s="106"/>
      <c r="C15" s="107"/>
      <c r="D15" s="108"/>
      <c r="E15" s="108"/>
      <c r="F15" s="30">
        <v>4300</v>
      </c>
      <c r="G15" s="110"/>
      <c r="H15" s="54">
        <v>7000</v>
      </c>
    </row>
    <row r="16" spans="1:8" s="38" customFormat="1" ht="17.25" customHeight="1">
      <c r="A16" s="101" t="s">
        <v>10</v>
      </c>
      <c r="B16" s="102"/>
      <c r="C16" s="102"/>
      <c r="D16" s="102"/>
      <c r="E16" s="102"/>
      <c r="F16" s="102"/>
      <c r="G16" s="103"/>
      <c r="H16" s="65">
        <f>SUM(H13:H15)</f>
        <v>23909.5</v>
      </c>
    </row>
    <row r="17" spans="1:8" s="38" customFormat="1" ht="22.5" customHeight="1">
      <c r="A17" s="35">
        <v>3</v>
      </c>
      <c r="B17" s="29" t="s">
        <v>79</v>
      </c>
      <c r="C17" s="29"/>
      <c r="D17" s="36"/>
      <c r="E17" s="36"/>
      <c r="F17" s="36"/>
      <c r="G17" s="37"/>
      <c r="H17" s="65"/>
    </row>
    <row r="18" spans="1:8" s="1" customFormat="1" ht="18" customHeight="1">
      <c r="A18" s="87"/>
      <c r="B18" s="104" t="s">
        <v>80</v>
      </c>
      <c r="C18" s="94" t="s">
        <v>1</v>
      </c>
      <c r="D18" s="97">
        <v>900</v>
      </c>
      <c r="E18" s="97">
        <v>90095</v>
      </c>
      <c r="F18" s="10">
        <v>4110</v>
      </c>
      <c r="G18" s="109" t="s">
        <v>17</v>
      </c>
      <c r="H18" s="54">
        <v>277</v>
      </c>
    </row>
    <row r="19" spans="1:8" s="1" customFormat="1" ht="17.25" customHeight="1">
      <c r="A19" s="88"/>
      <c r="B19" s="105"/>
      <c r="C19" s="95"/>
      <c r="D19" s="98"/>
      <c r="E19" s="98"/>
      <c r="F19" s="30">
        <v>4170</v>
      </c>
      <c r="G19" s="111"/>
      <c r="H19" s="54">
        <v>1833</v>
      </c>
    </row>
    <row r="20" spans="1:8" s="1" customFormat="1" ht="17.25" customHeight="1">
      <c r="A20" s="89"/>
      <c r="B20" s="106"/>
      <c r="C20" s="107"/>
      <c r="D20" s="108"/>
      <c r="E20" s="108"/>
      <c r="F20" s="30">
        <v>4210</v>
      </c>
      <c r="G20" s="110"/>
      <c r="H20" s="54">
        <v>2799.5</v>
      </c>
    </row>
    <row r="21" spans="1:8" s="1" customFormat="1" ht="19.5" customHeight="1">
      <c r="A21" s="33"/>
      <c r="B21" s="62" t="s">
        <v>98</v>
      </c>
      <c r="C21" s="61" t="s">
        <v>1</v>
      </c>
      <c r="D21" s="23">
        <v>921</v>
      </c>
      <c r="E21" s="23">
        <v>92195</v>
      </c>
      <c r="F21" s="10">
        <v>4210</v>
      </c>
      <c r="G21" s="68" t="s">
        <v>17</v>
      </c>
      <c r="H21" s="54">
        <v>9000</v>
      </c>
    </row>
    <row r="22" spans="1:8" s="1" customFormat="1" ht="18" customHeight="1">
      <c r="A22" s="87"/>
      <c r="B22" s="104" t="s">
        <v>81</v>
      </c>
      <c r="C22" s="94" t="s">
        <v>1</v>
      </c>
      <c r="D22" s="97">
        <v>926</v>
      </c>
      <c r="E22" s="97">
        <v>92695</v>
      </c>
      <c r="F22" s="10">
        <v>4110</v>
      </c>
      <c r="G22" s="109" t="s">
        <v>17</v>
      </c>
      <c r="H22" s="54">
        <v>748</v>
      </c>
    </row>
    <row r="23" spans="1:8" s="1" customFormat="1" ht="17.25" customHeight="1">
      <c r="A23" s="88"/>
      <c r="B23" s="105"/>
      <c r="C23" s="95"/>
      <c r="D23" s="98"/>
      <c r="E23" s="98"/>
      <c r="F23" s="30">
        <v>4170</v>
      </c>
      <c r="G23" s="111"/>
      <c r="H23" s="54">
        <v>4952</v>
      </c>
    </row>
    <row r="24" spans="1:8" s="1" customFormat="1" ht="19.5" customHeight="1">
      <c r="A24" s="89"/>
      <c r="B24" s="106"/>
      <c r="C24" s="107"/>
      <c r="D24" s="108"/>
      <c r="E24" s="108"/>
      <c r="F24" s="30">
        <v>4210</v>
      </c>
      <c r="G24" s="110"/>
      <c r="H24" s="54">
        <v>4300</v>
      </c>
    </row>
    <row r="25" spans="1:8" s="38" customFormat="1" ht="21" customHeight="1">
      <c r="A25" s="101" t="s">
        <v>10</v>
      </c>
      <c r="B25" s="102"/>
      <c r="C25" s="102"/>
      <c r="D25" s="102"/>
      <c r="E25" s="102"/>
      <c r="F25" s="102"/>
      <c r="G25" s="103"/>
      <c r="H25" s="65">
        <f>SUM(H18:H24)</f>
        <v>23909.5</v>
      </c>
    </row>
    <row r="26" spans="1:11" s="38" customFormat="1" ht="26.25" customHeight="1">
      <c r="A26" s="35">
        <v>4</v>
      </c>
      <c r="B26" s="29" t="s">
        <v>15</v>
      </c>
      <c r="C26" s="29"/>
      <c r="D26" s="36"/>
      <c r="E26" s="36"/>
      <c r="F26" s="36"/>
      <c r="G26" s="37"/>
      <c r="H26" s="65"/>
      <c r="K26" s="1"/>
    </row>
    <row r="27" spans="1:8" s="1" customFormat="1" ht="16.5" customHeight="1">
      <c r="A27" s="87"/>
      <c r="B27" s="104" t="s">
        <v>66</v>
      </c>
      <c r="C27" s="94" t="s">
        <v>1</v>
      </c>
      <c r="D27" s="97">
        <v>900</v>
      </c>
      <c r="E27" s="97">
        <v>90095</v>
      </c>
      <c r="F27" s="10">
        <v>4210</v>
      </c>
      <c r="G27" s="109" t="s">
        <v>17</v>
      </c>
      <c r="H27" s="54">
        <v>2000</v>
      </c>
    </row>
    <row r="28" spans="1:8" s="1" customFormat="1" ht="15" customHeight="1">
      <c r="A28" s="89"/>
      <c r="B28" s="106"/>
      <c r="C28" s="107"/>
      <c r="D28" s="108"/>
      <c r="E28" s="108"/>
      <c r="F28" s="10">
        <v>4300</v>
      </c>
      <c r="G28" s="110"/>
      <c r="H28" s="54">
        <v>463</v>
      </c>
    </row>
    <row r="29" spans="1:8" s="1" customFormat="1" ht="26.25" customHeight="1">
      <c r="A29" s="30"/>
      <c r="B29" s="47" t="s">
        <v>130</v>
      </c>
      <c r="C29" s="28" t="s">
        <v>1</v>
      </c>
      <c r="D29" s="10">
        <v>900</v>
      </c>
      <c r="E29" s="10">
        <v>90095</v>
      </c>
      <c r="F29" s="10">
        <v>4210</v>
      </c>
      <c r="G29" s="21" t="s">
        <v>17</v>
      </c>
      <c r="H29" s="54">
        <v>2000</v>
      </c>
    </row>
    <row r="30" spans="1:8" s="73" customFormat="1" ht="23.25" customHeight="1">
      <c r="A30" s="90"/>
      <c r="B30" s="92" t="s">
        <v>137</v>
      </c>
      <c r="C30" s="94" t="s">
        <v>94</v>
      </c>
      <c r="D30" s="97">
        <v>801</v>
      </c>
      <c r="E30" s="87">
        <v>80101</v>
      </c>
      <c r="F30" s="10">
        <v>4210</v>
      </c>
      <c r="G30" s="100" t="s">
        <v>17</v>
      </c>
      <c r="H30" s="54">
        <v>2350</v>
      </c>
    </row>
    <row r="31" spans="1:8" s="73" customFormat="1" ht="24.75" customHeight="1">
      <c r="A31" s="90"/>
      <c r="B31" s="92"/>
      <c r="C31" s="95"/>
      <c r="D31" s="98"/>
      <c r="E31" s="88"/>
      <c r="F31" s="10">
        <v>4300</v>
      </c>
      <c r="G31" s="100"/>
      <c r="H31" s="54">
        <v>397</v>
      </c>
    </row>
    <row r="32" spans="1:8" s="73" customFormat="1" ht="20.25" customHeight="1">
      <c r="A32" s="91"/>
      <c r="B32" s="93"/>
      <c r="C32" s="96"/>
      <c r="D32" s="99"/>
      <c r="E32" s="89"/>
      <c r="F32" s="10">
        <v>6060</v>
      </c>
      <c r="G32" s="21" t="s">
        <v>135</v>
      </c>
      <c r="H32" s="54">
        <v>4553</v>
      </c>
    </row>
    <row r="33" spans="1:8" s="38" customFormat="1" ht="17.25" customHeight="1">
      <c r="A33" s="101" t="s">
        <v>10</v>
      </c>
      <c r="B33" s="102"/>
      <c r="C33" s="102"/>
      <c r="D33" s="102"/>
      <c r="E33" s="102"/>
      <c r="F33" s="102"/>
      <c r="G33" s="103"/>
      <c r="H33" s="65">
        <f>SUM(H27:H32)</f>
        <v>11763</v>
      </c>
    </row>
    <row r="34" spans="1:8" s="38" customFormat="1" ht="22.5" customHeight="1">
      <c r="A34" s="35">
        <v>5</v>
      </c>
      <c r="B34" s="29" t="s">
        <v>69</v>
      </c>
      <c r="C34" s="29"/>
      <c r="D34" s="36"/>
      <c r="E34" s="36"/>
      <c r="F34" s="36"/>
      <c r="G34" s="37"/>
      <c r="H34" s="65"/>
    </row>
    <row r="35" spans="1:8" s="1" customFormat="1" ht="39" customHeight="1">
      <c r="A35" s="30"/>
      <c r="B35" s="47" t="s">
        <v>68</v>
      </c>
      <c r="C35" s="28" t="s">
        <v>1</v>
      </c>
      <c r="D35" s="10">
        <v>900</v>
      </c>
      <c r="E35" s="10">
        <v>90095</v>
      </c>
      <c r="F35" s="10">
        <v>4210</v>
      </c>
      <c r="G35" s="21" t="s">
        <v>17</v>
      </c>
      <c r="H35" s="54">
        <v>6469</v>
      </c>
    </row>
    <row r="36" spans="1:8" s="1" customFormat="1" ht="38.25" customHeight="1">
      <c r="A36" s="30"/>
      <c r="B36" s="47" t="s">
        <v>99</v>
      </c>
      <c r="C36" s="28" t="s">
        <v>1</v>
      </c>
      <c r="D36" s="10">
        <v>921</v>
      </c>
      <c r="E36" s="10">
        <v>92195</v>
      </c>
      <c r="F36" s="10">
        <v>4210</v>
      </c>
      <c r="G36" s="21" t="s">
        <v>17</v>
      </c>
      <c r="H36" s="54">
        <v>9000</v>
      </c>
    </row>
    <row r="37" spans="1:8" s="38" customFormat="1" ht="17.25" customHeight="1">
      <c r="A37" s="101" t="s">
        <v>10</v>
      </c>
      <c r="B37" s="102"/>
      <c r="C37" s="102"/>
      <c r="D37" s="102"/>
      <c r="E37" s="102"/>
      <c r="F37" s="102"/>
      <c r="G37" s="103"/>
      <c r="H37" s="65">
        <f>SUM(H35:H36)</f>
        <v>15469</v>
      </c>
    </row>
    <row r="38" spans="1:8" s="38" customFormat="1" ht="24.75" customHeight="1">
      <c r="A38" s="35">
        <v>6</v>
      </c>
      <c r="B38" s="29" t="s">
        <v>14</v>
      </c>
      <c r="C38" s="29"/>
      <c r="D38" s="36"/>
      <c r="E38" s="36"/>
      <c r="F38" s="36"/>
      <c r="G38" s="37"/>
      <c r="H38" s="65"/>
    </row>
    <row r="39" spans="1:8" s="1" customFormat="1" ht="17.25" customHeight="1">
      <c r="A39" s="87"/>
      <c r="B39" s="104" t="s">
        <v>82</v>
      </c>
      <c r="C39" s="94" t="s">
        <v>18</v>
      </c>
      <c r="D39" s="97">
        <v>800</v>
      </c>
      <c r="E39" s="97">
        <v>80101</v>
      </c>
      <c r="F39" s="10">
        <v>4210</v>
      </c>
      <c r="G39" s="109" t="s">
        <v>17</v>
      </c>
      <c r="H39" s="54">
        <v>12000</v>
      </c>
    </row>
    <row r="40" spans="1:8" s="1" customFormat="1" ht="25.5" customHeight="1">
      <c r="A40" s="89"/>
      <c r="B40" s="106"/>
      <c r="C40" s="107"/>
      <c r="D40" s="108"/>
      <c r="E40" s="108"/>
      <c r="F40" s="10">
        <v>4300</v>
      </c>
      <c r="G40" s="110"/>
      <c r="H40" s="54">
        <v>4400</v>
      </c>
    </row>
    <row r="41" spans="1:8" s="1" customFormat="1" ht="20.25" customHeight="1">
      <c r="A41" s="87"/>
      <c r="B41" s="104" t="s">
        <v>83</v>
      </c>
      <c r="C41" s="94" t="s">
        <v>1</v>
      </c>
      <c r="D41" s="97">
        <v>900</v>
      </c>
      <c r="E41" s="97">
        <v>90095</v>
      </c>
      <c r="F41" s="10">
        <v>4110</v>
      </c>
      <c r="G41" s="109" t="s">
        <v>17</v>
      </c>
      <c r="H41" s="54">
        <v>394</v>
      </c>
    </row>
    <row r="42" spans="1:8" s="1" customFormat="1" ht="21" customHeight="1">
      <c r="A42" s="88"/>
      <c r="B42" s="105"/>
      <c r="C42" s="95"/>
      <c r="D42" s="98"/>
      <c r="E42" s="98"/>
      <c r="F42" s="10">
        <v>4170</v>
      </c>
      <c r="G42" s="111"/>
      <c r="H42" s="54">
        <v>2606</v>
      </c>
    </row>
    <row r="43" spans="1:8" s="1" customFormat="1" ht="18.75" customHeight="1">
      <c r="A43" s="89"/>
      <c r="B43" s="106"/>
      <c r="C43" s="107"/>
      <c r="D43" s="108"/>
      <c r="E43" s="108"/>
      <c r="F43" s="10">
        <v>4210</v>
      </c>
      <c r="G43" s="110"/>
      <c r="H43" s="54">
        <v>4509.5</v>
      </c>
    </row>
    <row r="44" spans="1:8" s="38" customFormat="1" ht="18.75" customHeight="1">
      <c r="A44" s="101" t="s">
        <v>10</v>
      </c>
      <c r="B44" s="102"/>
      <c r="C44" s="102"/>
      <c r="D44" s="102"/>
      <c r="E44" s="102"/>
      <c r="F44" s="102"/>
      <c r="G44" s="103"/>
      <c r="H44" s="65">
        <f>SUM(H39:H43)</f>
        <v>23909.5</v>
      </c>
    </row>
    <row r="45" spans="1:8" s="38" customFormat="1" ht="21" customHeight="1">
      <c r="A45" s="35">
        <v>7</v>
      </c>
      <c r="B45" s="29" t="s">
        <v>13</v>
      </c>
      <c r="C45" s="29"/>
      <c r="D45" s="36"/>
      <c r="E45" s="36"/>
      <c r="F45" s="36"/>
      <c r="G45" s="37"/>
      <c r="H45" s="65"/>
    </row>
    <row r="46" spans="1:8" s="1" customFormat="1" ht="16.5" customHeight="1">
      <c r="A46" s="87"/>
      <c r="B46" s="104" t="s">
        <v>85</v>
      </c>
      <c r="C46" s="94" t="s">
        <v>1</v>
      </c>
      <c r="D46" s="97">
        <v>600</v>
      </c>
      <c r="E46" s="97">
        <v>60016</v>
      </c>
      <c r="F46" s="10">
        <v>4210</v>
      </c>
      <c r="G46" s="109" t="s">
        <v>17</v>
      </c>
      <c r="H46" s="54">
        <v>1000</v>
      </c>
    </row>
    <row r="47" spans="1:8" s="1" customFormat="1" ht="15" customHeight="1">
      <c r="A47" s="89"/>
      <c r="B47" s="106"/>
      <c r="C47" s="107"/>
      <c r="D47" s="108"/>
      <c r="E47" s="108"/>
      <c r="F47" s="10">
        <v>4300</v>
      </c>
      <c r="G47" s="110"/>
      <c r="H47" s="54">
        <v>1500</v>
      </c>
    </row>
    <row r="48" spans="1:8" s="1" customFormat="1" ht="23.25" customHeight="1">
      <c r="A48" s="30"/>
      <c r="B48" s="47" t="s">
        <v>84</v>
      </c>
      <c r="C48" s="28" t="s">
        <v>1</v>
      </c>
      <c r="D48" s="10">
        <v>900</v>
      </c>
      <c r="E48" s="10">
        <v>90095</v>
      </c>
      <c r="F48" s="10">
        <v>4210</v>
      </c>
      <c r="G48" s="21" t="s">
        <v>17</v>
      </c>
      <c r="H48" s="54">
        <v>4524</v>
      </c>
    </row>
    <row r="49" spans="1:8" s="1" customFormat="1" ht="39.75" customHeight="1">
      <c r="A49" s="30"/>
      <c r="B49" s="47" t="s">
        <v>86</v>
      </c>
      <c r="C49" s="28" t="s">
        <v>101</v>
      </c>
      <c r="D49" s="10">
        <v>801</v>
      </c>
      <c r="E49" s="10">
        <v>80101</v>
      </c>
      <c r="F49" s="10">
        <v>4300</v>
      </c>
      <c r="G49" s="21" t="s">
        <v>17</v>
      </c>
      <c r="H49" s="54">
        <v>1500</v>
      </c>
    </row>
    <row r="50" spans="1:8" s="1" customFormat="1" ht="26.25" customHeight="1">
      <c r="A50" s="30"/>
      <c r="B50" s="47" t="s">
        <v>97</v>
      </c>
      <c r="C50" s="28" t="s">
        <v>1</v>
      </c>
      <c r="D50" s="10">
        <v>921</v>
      </c>
      <c r="E50" s="10">
        <v>92195</v>
      </c>
      <c r="F50" s="10">
        <v>4210</v>
      </c>
      <c r="G50" s="21" t="s">
        <v>17</v>
      </c>
      <c r="H50" s="54">
        <v>2000</v>
      </c>
    </row>
    <row r="51" spans="1:8" s="1" customFormat="1" ht="42.75" customHeight="1">
      <c r="A51" s="30"/>
      <c r="B51" s="47" t="s">
        <v>100</v>
      </c>
      <c r="C51" s="28" t="s">
        <v>101</v>
      </c>
      <c r="D51" s="10">
        <v>801</v>
      </c>
      <c r="E51" s="10">
        <v>80101</v>
      </c>
      <c r="F51" s="10">
        <v>4210</v>
      </c>
      <c r="G51" s="21" t="s">
        <v>17</v>
      </c>
      <c r="H51" s="54">
        <v>1000</v>
      </c>
    </row>
    <row r="52" spans="1:8" s="38" customFormat="1" ht="38.25" customHeight="1">
      <c r="A52" s="101" t="s">
        <v>10</v>
      </c>
      <c r="B52" s="102"/>
      <c r="C52" s="102"/>
      <c r="D52" s="102"/>
      <c r="E52" s="102"/>
      <c r="F52" s="102"/>
      <c r="G52" s="103"/>
      <c r="H52" s="65">
        <f>SUM(H46:H51)</f>
        <v>11524</v>
      </c>
    </row>
    <row r="53" spans="1:8" s="38" customFormat="1" ht="17.25" customHeight="1">
      <c r="A53" s="35">
        <v>8</v>
      </c>
      <c r="B53" s="29" t="s">
        <v>12</v>
      </c>
      <c r="C53" s="29"/>
      <c r="D53" s="36"/>
      <c r="E53" s="36"/>
      <c r="F53" s="36"/>
      <c r="G53" s="37"/>
      <c r="H53" s="65"/>
    </row>
    <row r="54" spans="1:8" s="1" customFormat="1" ht="15" customHeight="1">
      <c r="A54" s="87"/>
      <c r="B54" s="112" t="s">
        <v>87</v>
      </c>
      <c r="C54" s="94" t="s">
        <v>1</v>
      </c>
      <c r="D54" s="97">
        <v>600</v>
      </c>
      <c r="E54" s="97">
        <v>60016</v>
      </c>
      <c r="F54" s="10">
        <v>4210</v>
      </c>
      <c r="G54" s="109" t="s">
        <v>17</v>
      </c>
      <c r="H54" s="54">
        <v>1000</v>
      </c>
    </row>
    <row r="55" spans="1:8" s="1" customFormat="1" ht="10.5" customHeight="1">
      <c r="A55" s="89"/>
      <c r="B55" s="113"/>
      <c r="C55" s="107"/>
      <c r="D55" s="108"/>
      <c r="E55" s="108"/>
      <c r="F55" s="10">
        <v>4300</v>
      </c>
      <c r="G55" s="110"/>
      <c r="H55" s="54">
        <v>1000</v>
      </c>
    </row>
    <row r="56" spans="1:8" s="1" customFormat="1" ht="52.5" customHeight="1">
      <c r="A56" s="30"/>
      <c r="B56" s="46" t="s">
        <v>102</v>
      </c>
      <c r="C56" s="28" t="s">
        <v>91</v>
      </c>
      <c r="D56" s="10">
        <v>801</v>
      </c>
      <c r="E56" s="10">
        <v>80101</v>
      </c>
      <c r="F56" s="10">
        <v>4210</v>
      </c>
      <c r="G56" s="21" t="s">
        <v>17</v>
      </c>
      <c r="H56" s="54">
        <v>2200</v>
      </c>
    </row>
    <row r="57" spans="1:8" s="1" customFormat="1" ht="53.25" customHeight="1">
      <c r="A57" s="30"/>
      <c r="B57" s="46" t="s">
        <v>103</v>
      </c>
      <c r="C57" s="28" t="s">
        <v>91</v>
      </c>
      <c r="D57" s="10">
        <v>801</v>
      </c>
      <c r="E57" s="10">
        <v>80101</v>
      </c>
      <c r="F57" s="10">
        <v>4300</v>
      </c>
      <c r="G57" s="21" t="s">
        <v>17</v>
      </c>
      <c r="H57" s="54">
        <v>3900</v>
      </c>
    </row>
    <row r="58" spans="1:8" s="1" customFormat="1" ht="55.5" customHeight="1">
      <c r="A58" s="30"/>
      <c r="B58" s="47" t="s">
        <v>105</v>
      </c>
      <c r="C58" s="28" t="s">
        <v>91</v>
      </c>
      <c r="D58" s="10">
        <v>801</v>
      </c>
      <c r="E58" s="10">
        <v>80101</v>
      </c>
      <c r="F58" s="10">
        <v>4210</v>
      </c>
      <c r="G58" s="21" t="s">
        <v>17</v>
      </c>
      <c r="H58" s="54">
        <v>11549</v>
      </c>
    </row>
    <row r="59" spans="1:8" s="1" customFormat="1" ht="28.5" customHeight="1">
      <c r="A59" s="30"/>
      <c r="B59" s="47" t="s">
        <v>104</v>
      </c>
      <c r="C59" s="28" t="s">
        <v>1</v>
      </c>
      <c r="D59" s="10">
        <v>921</v>
      </c>
      <c r="E59" s="10">
        <v>92195</v>
      </c>
      <c r="F59" s="10">
        <v>4300</v>
      </c>
      <c r="G59" s="21" t="s">
        <v>17</v>
      </c>
      <c r="H59" s="54">
        <v>3400</v>
      </c>
    </row>
    <row r="60" spans="1:8" s="38" customFormat="1" ht="15" customHeight="1">
      <c r="A60" s="101" t="s">
        <v>10</v>
      </c>
      <c r="B60" s="102"/>
      <c r="C60" s="102"/>
      <c r="D60" s="102"/>
      <c r="E60" s="102"/>
      <c r="F60" s="102"/>
      <c r="G60" s="103"/>
      <c r="H60" s="65">
        <f>SUM(H54:H59)</f>
        <v>23049</v>
      </c>
    </row>
    <row r="61" spans="1:8" s="38" customFormat="1" ht="20.25" customHeight="1">
      <c r="A61" s="35">
        <v>9</v>
      </c>
      <c r="B61" s="29" t="s">
        <v>11</v>
      </c>
      <c r="C61" s="29"/>
      <c r="D61" s="36"/>
      <c r="E61" s="36"/>
      <c r="F61" s="36"/>
      <c r="G61" s="37"/>
      <c r="H61" s="65"/>
    </row>
    <row r="62" spans="1:8" s="1" customFormat="1" ht="30" customHeight="1">
      <c r="A62" s="30"/>
      <c r="B62" s="47" t="s">
        <v>88</v>
      </c>
      <c r="C62" s="28" t="s">
        <v>1</v>
      </c>
      <c r="D62" s="10">
        <v>921</v>
      </c>
      <c r="E62" s="10">
        <v>92195</v>
      </c>
      <c r="F62" s="10">
        <v>4210</v>
      </c>
      <c r="G62" s="21" t="s">
        <v>17</v>
      </c>
      <c r="H62" s="54">
        <v>5000</v>
      </c>
    </row>
    <row r="63" spans="1:8" s="1" customFormat="1" ht="25.5" customHeight="1">
      <c r="A63" s="30"/>
      <c r="B63" s="47" t="s">
        <v>67</v>
      </c>
      <c r="C63" s="28" t="s">
        <v>1</v>
      </c>
      <c r="D63" s="10">
        <v>921</v>
      </c>
      <c r="E63" s="10">
        <v>92109</v>
      </c>
      <c r="F63" s="10">
        <v>4210</v>
      </c>
      <c r="G63" s="21" t="s">
        <v>17</v>
      </c>
      <c r="H63" s="54">
        <v>4000</v>
      </c>
    </row>
    <row r="64" spans="1:8" s="1" customFormat="1" ht="27.75" customHeight="1">
      <c r="A64" s="33"/>
      <c r="B64" s="62" t="s">
        <v>89</v>
      </c>
      <c r="C64" s="61" t="s">
        <v>1</v>
      </c>
      <c r="D64" s="23">
        <v>926</v>
      </c>
      <c r="E64" s="23">
        <v>92695</v>
      </c>
      <c r="F64" s="10">
        <v>4210</v>
      </c>
      <c r="G64" s="50" t="s">
        <v>17</v>
      </c>
      <c r="H64" s="70">
        <v>3026</v>
      </c>
    </row>
    <row r="65" spans="1:8" s="38" customFormat="1" ht="18.75" customHeight="1">
      <c r="A65" s="101" t="s">
        <v>10</v>
      </c>
      <c r="B65" s="102"/>
      <c r="C65" s="102"/>
      <c r="D65" s="102"/>
      <c r="E65" s="102"/>
      <c r="F65" s="102"/>
      <c r="G65" s="103"/>
      <c r="H65" s="65">
        <f>SUM(H62:H64)</f>
        <v>12026</v>
      </c>
    </row>
    <row r="66" spans="1:8" s="19" customFormat="1" ht="21" customHeight="1">
      <c r="A66" s="85" t="s">
        <v>60</v>
      </c>
      <c r="B66" s="86"/>
      <c r="C66" s="31"/>
      <c r="D66" s="31"/>
      <c r="E66" s="31"/>
      <c r="F66" s="31"/>
      <c r="G66" s="27"/>
      <c r="H66" s="66">
        <f>SUM(H11,H16,H25,H33,H37,H44,H52,H60,H65)</f>
        <v>169469</v>
      </c>
    </row>
  </sheetData>
  <sheetProtection/>
  <mergeCells count="65">
    <mergeCell ref="D41:D43"/>
    <mergeCell ref="E54:E55"/>
    <mergeCell ref="G54:G55"/>
    <mergeCell ref="A54:A55"/>
    <mergeCell ref="B54:B55"/>
    <mergeCell ref="C54:C55"/>
    <mergeCell ref="D54:D55"/>
    <mergeCell ref="D39:D40"/>
    <mergeCell ref="G39:G40"/>
    <mergeCell ref="A46:A47"/>
    <mergeCell ref="B46:B47"/>
    <mergeCell ref="C46:C47"/>
    <mergeCell ref="D46:D47"/>
    <mergeCell ref="E46:E47"/>
    <mergeCell ref="G46:G47"/>
    <mergeCell ref="E41:E43"/>
    <mergeCell ref="G41:G43"/>
    <mergeCell ref="B27:B28"/>
    <mergeCell ref="C27:C28"/>
    <mergeCell ref="A39:A40"/>
    <mergeCell ref="B39:B40"/>
    <mergeCell ref="C39:C40"/>
    <mergeCell ref="G22:G24"/>
    <mergeCell ref="E18:E20"/>
    <mergeCell ref="E22:E24"/>
    <mergeCell ref="A33:G33"/>
    <mergeCell ref="D22:D24"/>
    <mergeCell ref="G18:G20"/>
    <mergeCell ref="A22:A24"/>
    <mergeCell ref="B22:B24"/>
    <mergeCell ref="C22:C24"/>
    <mergeCell ref="A18:A20"/>
    <mergeCell ref="C14:C15"/>
    <mergeCell ref="D14:D15"/>
    <mergeCell ref="A16:G16"/>
    <mergeCell ref="B18:B20"/>
    <mergeCell ref="C18:C20"/>
    <mergeCell ref="A14:A15"/>
    <mergeCell ref="B14:B15"/>
    <mergeCell ref="D18:D20"/>
    <mergeCell ref="E39:E40"/>
    <mergeCell ref="A1:H1"/>
    <mergeCell ref="A11:G11"/>
    <mergeCell ref="D27:D28"/>
    <mergeCell ref="E27:E28"/>
    <mergeCell ref="G27:G28"/>
    <mergeCell ref="A27:A28"/>
    <mergeCell ref="A25:G25"/>
    <mergeCell ref="E14:E15"/>
    <mergeCell ref="G14:G15"/>
    <mergeCell ref="G30:G31"/>
    <mergeCell ref="A65:G65"/>
    <mergeCell ref="A66:B66"/>
    <mergeCell ref="A37:G37"/>
    <mergeCell ref="A44:G44"/>
    <mergeCell ref="A52:G52"/>
    <mergeCell ref="A60:G60"/>
    <mergeCell ref="A41:A43"/>
    <mergeCell ref="B41:B43"/>
    <mergeCell ref="C41:C43"/>
    <mergeCell ref="E30:E32"/>
    <mergeCell ref="A30:A32"/>
    <mergeCell ref="B30:B32"/>
    <mergeCell ref="C30:C32"/>
    <mergeCell ref="D30:D32"/>
  </mergeCells>
  <printOptions horizontalCentered="1"/>
  <pageMargins left="0" right="0" top="0.5905511811023623" bottom="0.7874015748031497" header="0.9055118110236221" footer="0.5118110236220472"/>
  <pageSetup horizontalDpi="600" verticalDpi="600" orientation="landscape" paperSize="9" scale="95" r:id="rId1"/>
  <headerFooter alignWithMargins="0">
    <oddHeader>&amp;R&amp;9
Załącznik Nr 4
do Uchwały Nr XVIII/.../2012
Rady Gminy Skarżysko Kościelne 
z dnia 26 marca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Layout" workbookViewId="0" topLeftCell="A10">
      <selection activeCell="A15" sqref="A15:IV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2" customWidth="1"/>
    <col min="9" max="9" width="12.75390625" style="4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118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0.5" customHeight="1">
      <c r="A2" s="5"/>
      <c r="B2" s="5"/>
      <c r="C2" s="5"/>
      <c r="D2" s="5"/>
      <c r="E2" s="5"/>
      <c r="F2" s="5"/>
      <c r="G2" s="5"/>
      <c r="H2" s="40"/>
      <c r="I2" s="40"/>
      <c r="J2" s="5"/>
      <c r="K2" s="5"/>
      <c r="L2" s="5"/>
      <c r="M2" s="4" t="s">
        <v>40</v>
      </c>
    </row>
    <row r="3" spans="1:13" s="59" customFormat="1" ht="19.5" customHeight="1">
      <c r="A3" s="119" t="s">
        <v>49</v>
      </c>
      <c r="B3" s="119" t="s">
        <v>20</v>
      </c>
      <c r="C3" s="119" t="s">
        <v>39</v>
      </c>
      <c r="D3" s="114" t="s">
        <v>64</v>
      </c>
      <c r="E3" s="114" t="s">
        <v>50</v>
      </c>
      <c r="F3" s="114" t="s">
        <v>55</v>
      </c>
      <c r="G3" s="114"/>
      <c r="H3" s="114"/>
      <c r="I3" s="114"/>
      <c r="J3" s="114"/>
      <c r="K3" s="114"/>
      <c r="L3" s="114"/>
      <c r="M3" s="114" t="s">
        <v>53</v>
      </c>
    </row>
    <row r="4" spans="1:13" s="59" customFormat="1" ht="19.5" customHeight="1">
      <c r="A4" s="119"/>
      <c r="B4" s="119"/>
      <c r="C4" s="119"/>
      <c r="D4" s="114"/>
      <c r="E4" s="114"/>
      <c r="F4" s="114" t="s">
        <v>106</v>
      </c>
      <c r="G4" s="114" t="s">
        <v>27</v>
      </c>
      <c r="H4" s="114"/>
      <c r="I4" s="114"/>
      <c r="J4" s="114"/>
      <c r="K4" s="114"/>
      <c r="L4" s="114"/>
      <c r="M4" s="114"/>
    </row>
    <row r="5" spans="1:13" s="59" customFormat="1" ht="22.5" customHeight="1">
      <c r="A5" s="119"/>
      <c r="B5" s="119"/>
      <c r="C5" s="119"/>
      <c r="D5" s="114"/>
      <c r="E5" s="114"/>
      <c r="F5" s="114"/>
      <c r="G5" s="114" t="s">
        <v>61</v>
      </c>
      <c r="H5" s="125" t="s">
        <v>56</v>
      </c>
      <c r="I5" s="60" t="s">
        <v>23</v>
      </c>
      <c r="J5" s="120" t="s">
        <v>62</v>
      </c>
      <c r="K5" s="81"/>
      <c r="L5" s="114" t="s">
        <v>57</v>
      </c>
      <c r="M5" s="114"/>
    </row>
    <row r="6" spans="1:13" s="59" customFormat="1" ht="19.5" customHeight="1">
      <c r="A6" s="119"/>
      <c r="B6" s="119"/>
      <c r="C6" s="119"/>
      <c r="D6" s="114"/>
      <c r="E6" s="114"/>
      <c r="F6" s="114"/>
      <c r="G6" s="114"/>
      <c r="H6" s="125"/>
      <c r="I6" s="123" t="s">
        <v>65</v>
      </c>
      <c r="J6" s="121"/>
      <c r="K6" s="82"/>
      <c r="L6" s="114"/>
      <c r="M6" s="114"/>
    </row>
    <row r="7" spans="1:13" s="59" customFormat="1" ht="73.5" customHeight="1">
      <c r="A7" s="119"/>
      <c r="B7" s="119"/>
      <c r="C7" s="119"/>
      <c r="D7" s="114"/>
      <c r="E7" s="114"/>
      <c r="F7" s="114"/>
      <c r="G7" s="114"/>
      <c r="H7" s="125"/>
      <c r="I7" s="124"/>
      <c r="J7" s="122"/>
      <c r="K7" s="83"/>
      <c r="L7" s="114"/>
      <c r="M7" s="114"/>
    </row>
    <row r="8" spans="1:13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5</v>
      </c>
      <c r="G8" s="7">
        <v>6</v>
      </c>
      <c r="H8" s="41">
        <v>7</v>
      </c>
      <c r="I8" s="45">
        <v>8</v>
      </c>
      <c r="J8" s="115">
        <v>9</v>
      </c>
      <c r="K8" s="116"/>
      <c r="L8" s="7">
        <v>10</v>
      </c>
      <c r="M8" s="7">
        <v>11</v>
      </c>
    </row>
    <row r="9" spans="1:13" s="13" customFormat="1" ht="68.25" customHeight="1" hidden="1">
      <c r="A9" s="33">
        <v>1</v>
      </c>
      <c r="B9" s="49">
        <v>720</v>
      </c>
      <c r="C9" s="49">
        <v>72095</v>
      </c>
      <c r="D9" s="52" t="s">
        <v>71</v>
      </c>
      <c r="E9" s="33"/>
      <c r="F9" s="24">
        <v>0</v>
      </c>
      <c r="G9" s="50">
        <v>0</v>
      </c>
      <c r="H9" s="50">
        <v>0</v>
      </c>
      <c r="I9" s="50"/>
      <c r="J9" s="43" t="s">
        <v>54</v>
      </c>
      <c r="K9" s="44"/>
      <c r="L9" s="24">
        <v>0</v>
      </c>
      <c r="M9" s="11" t="s">
        <v>1</v>
      </c>
    </row>
    <row r="10" spans="1:13" s="13" customFormat="1" ht="84.75" customHeight="1">
      <c r="A10" s="33">
        <v>1</v>
      </c>
      <c r="B10" s="74">
        <v>800</v>
      </c>
      <c r="C10" s="74">
        <v>80101</v>
      </c>
      <c r="D10" s="75" t="s">
        <v>136</v>
      </c>
      <c r="E10" s="33"/>
      <c r="F10" s="24">
        <v>4553</v>
      </c>
      <c r="G10" s="50">
        <v>4553</v>
      </c>
      <c r="H10" s="50">
        <v>0</v>
      </c>
      <c r="I10" s="50"/>
      <c r="J10" s="76" t="s">
        <v>54</v>
      </c>
      <c r="K10" s="44"/>
      <c r="L10" s="24"/>
      <c r="M10" s="77" t="s">
        <v>94</v>
      </c>
    </row>
    <row r="11" spans="1:13" ht="31.5" customHeight="1">
      <c r="A11" s="12">
        <v>2</v>
      </c>
      <c r="B11" s="8">
        <v>900</v>
      </c>
      <c r="C11" s="8">
        <v>90015</v>
      </c>
      <c r="D11" s="34" t="s">
        <v>129</v>
      </c>
      <c r="E11" s="22">
        <v>20000</v>
      </c>
      <c r="F11" s="22">
        <v>100000</v>
      </c>
      <c r="G11" s="22">
        <v>0</v>
      </c>
      <c r="H11" s="22">
        <v>100000</v>
      </c>
      <c r="I11" s="32"/>
      <c r="J11" s="14" t="s">
        <v>54</v>
      </c>
      <c r="K11" s="39"/>
      <c r="L11" s="8">
        <v>0</v>
      </c>
      <c r="M11" s="8" t="s">
        <v>1</v>
      </c>
    </row>
    <row r="12" spans="1:13" ht="39" customHeight="1">
      <c r="A12" s="12">
        <v>3</v>
      </c>
      <c r="B12" s="8">
        <v>900</v>
      </c>
      <c r="C12" s="8">
        <v>90095</v>
      </c>
      <c r="D12" s="34" t="s">
        <v>138</v>
      </c>
      <c r="E12" s="22"/>
      <c r="F12" s="22">
        <v>30000</v>
      </c>
      <c r="G12" s="22">
        <v>30000</v>
      </c>
      <c r="H12" s="22"/>
      <c r="I12" s="32"/>
      <c r="J12" s="14" t="s">
        <v>54</v>
      </c>
      <c r="K12" s="39"/>
      <c r="L12" s="8"/>
      <c r="M12" s="8" t="s">
        <v>1</v>
      </c>
    </row>
    <row r="13" spans="1:13" ht="80.25" customHeight="1">
      <c r="A13" s="78">
        <v>4</v>
      </c>
      <c r="B13" s="79">
        <v>926</v>
      </c>
      <c r="C13" s="79">
        <v>92601</v>
      </c>
      <c r="D13" s="80" t="s">
        <v>139</v>
      </c>
      <c r="E13" s="32"/>
      <c r="F13" s="32">
        <v>35055</v>
      </c>
      <c r="G13" s="32">
        <v>35055</v>
      </c>
      <c r="H13" s="32"/>
      <c r="I13" s="32"/>
      <c r="J13" s="14" t="s">
        <v>54</v>
      </c>
      <c r="K13" s="39"/>
      <c r="L13" s="79"/>
      <c r="M13" s="8" t="s">
        <v>1</v>
      </c>
    </row>
    <row r="14" spans="1:13" ht="36.75" customHeight="1">
      <c r="A14" s="117" t="s">
        <v>60</v>
      </c>
      <c r="B14" s="117"/>
      <c r="C14" s="117"/>
      <c r="D14" s="117"/>
      <c r="E14" s="20">
        <f>SUM(E11:E12)</f>
        <v>20000</v>
      </c>
      <c r="F14" s="20">
        <f>SUM(F9:F13)</f>
        <v>169608</v>
      </c>
      <c r="G14" s="20">
        <f>SUM(G9:G13)</f>
        <v>69608</v>
      </c>
      <c r="H14" s="20">
        <f>SUM(H9:H13)</f>
        <v>100000</v>
      </c>
      <c r="I14" s="20">
        <f>SUM(I9:I12)</f>
        <v>0</v>
      </c>
      <c r="J14" s="20"/>
      <c r="K14" s="20">
        <f>SUM(K9:K12)</f>
        <v>0</v>
      </c>
      <c r="L14" s="20">
        <f>SUM(L9:L12)</f>
        <v>0</v>
      </c>
      <c r="M14" s="15" t="s">
        <v>43</v>
      </c>
    </row>
    <row r="15" spans="1:12" s="25" customFormat="1" ht="53.25" customHeight="1">
      <c r="A15" s="25" t="s">
        <v>3</v>
      </c>
      <c r="F15" s="26"/>
      <c r="H15" s="26"/>
      <c r="I15" s="26"/>
      <c r="L15" s="25" t="s">
        <v>2</v>
      </c>
    </row>
    <row r="16" spans="1:9" s="25" customFormat="1" ht="11.25">
      <c r="A16" s="25" t="s">
        <v>4</v>
      </c>
      <c r="F16" s="26"/>
      <c r="H16" s="26"/>
      <c r="I16" s="26"/>
    </row>
    <row r="17" spans="1:9" s="25" customFormat="1" ht="11.25">
      <c r="A17" s="25" t="s">
        <v>5</v>
      </c>
      <c r="F17" s="26"/>
      <c r="H17" s="26"/>
      <c r="I17" s="26"/>
    </row>
    <row r="18" spans="1:9" s="25" customFormat="1" ht="11.25">
      <c r="A18" s="25" t="s">
        <v>6</v>
      </c>
      <c r="F18" s="26"/>
      <c r="H18" s="26"/>
      <c r="I18" s="26"/>
    </row>
    <row r="19" spans="1:9" s="25" customFormat="1" ht="11.25">
      <c r="A19" s="25" t="s">
        <v>7</v>
      </c>
      <c r="F19" s="26"/>
      <c r="H19" s="26"/>
      <c r="I19" s="26"/>
    </row>
  </sheetData>
  <sheetProtection/>
  <mergeCells count="17">
    <mergeCell ref="E3:E7"/>
    <mergeCell ref="F4:F7"/>
    <mergeCell ref="L5:L7"/>
    <mergeCell ref="G4:L4"/>
    <mergeCell ref="J5:K7"/>
    <mergeCell ref="I6:I7"/>
    <mergeCell ref="H5:H7"/>
    <mergeCell ref="M3:M7"/>
    <mergeCell ref="J8:K8"/>
    <mergeCell ref="A14:D14"/>
    <mergeCell ref="A1:M1"/>
    <mergeCell ref="A3:A7"/>
    <mergeCell ref="B3:B7"/>
    <mergeCell ref="C3:C7"/>
    <mergeCell ref="D3:D7"/>
    <mergeCell ref="F3:L3"/>
    <mergeCell ref="G5:G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2
do Uchwały Nr XVIII/..../2012
Rady Gminy  Skarżysko Kościelne 
z dnia 26 marca 2012r.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1:4" ht="15" customHeight="1">
      <c r="A1" s="127" t="s">
        <v>92</v>
      </c>
      <c r="B1" s="127"/>
      <c r="C1" s="127"/>
      <c r="D1" s="127"/>
    </row>
    <row r="2" ht="6.75" customHeight="1">
      <c r="A2" s="6"/>
    </row>
    <row r="3" ht="12.75">
      <c r="D3" s="53" t="s">
        <v>40</v>
      </c>
    </row>
    <row r="4" spans="1:4" s="58" customFormat="1" ht="15" customHeight="1">
      <c r="A4" s="119" t="s">
        <v>49</v>
      </c>
      <c r="B4" s="119" t="s">
        <v>22</v>
      </c>
      <c r="C4" s="114" t="s">
        <v>51</v>
      </c>
      <c r="D4" s="114" t="s">
        <v>72</v>
      </c>
    </row>
    <row r="5" spans="1:4" s="58" customFormat="1" ht="15" customHeight="1">
      <c r="A5" s="119"/>
      <c r="B5" s="119"/>
      <c r="C5" s="119"/>
      <c r="D5" s="114"/>
    </row>
    <row r="6" spans="1:4" s="58" customFormat="1" ht="15.75" customHeight="1">
      <c r="A6" s="119"/>
      <c r="B6" s="119"/>
      <c r="C6" s="119"/>
      <c r="D6" s="114"/>
    </row>
    <row r="7" spans="1:4" s="17" customFormat="1" ht="6.75" customHeight="1">
      <c r="A7" s="16">
        <v>1</v>
      </c>
      <c r="B7" s="16">
        <v>2</v>
      </c>
      <c r="C7" s="16">
        <v>3</v>
      </c>
      <c r="D7" s="16">
        <v>4</v>
      </c>
    </row>
    <row r="8" spans="1:4" ht="18.75" customHeight="1">
      <c r="A8" s="126" t="s">
        <v>32</v>
      </c>
      <c r="B8" s="126"/>
      <c r="C8" s="9"/>
      <c r="D8" s="54">
        <f>SUM(D9,D16,D17,D18,D19,D20)</f>
        <v>4734281.89</v>
      </c>
    </row>
    <row r="9" spans="1:7" ht="18.75" customHeight="1">
      <c r="A9" s="71" t="s">
        <v>109</v>
      </c>
      <c r="B9" s="71" t="s">
        <v>110</v>
      </c>
      <c r="C9" s="9"/>
      <c r="D9" s="54">
        <f>SUM(D10,D12,D13,D14)</f>
        <v>3189036.25</v>
      </c>
      <c r="G9" s="3"/>
    </row>
    <row r="10" spans="1:7" s="38" customFormat="1" ht="18.75" customHeight="1">
      <c r="A10" s="15" t="s">
        <v>24</v>
      </c>
      <c r="B10" s="36" t="s">
        <v>29</v>
      </c>
      <c r="C10" s="15" t="s">
        <v>33</v>
      </c>
      <c r="D10" s="65">
        <v>3189036.25</v>
      </c>
      <c r="G10" s="72"/>
    </row>
    <row r="11" spans="1:4" s="13" customFormat="1" ht="40.5" customHeight="1">
      <c r="A11" s="9" t="s">
        <v>107</v>
      </c>
      <c r="B11" s="28" t="s">
        <v>108</v>
      </c>
      <c r="C11" s="9" t="s">
        <v>33</v>
      </c>
      <c r="D11" s="54">
        <v>0</v>
      </c>
    </row>
    <row r="12" spans="1:4" s="38" customFormat="1" ht="18.75" customHeight="1">
      <c r="A12" s="15" t="s">
        <v>25</v>
      </c>
      <c r="B12" s="36" t="s">
        <v>30</v>
      </c>
      <c r="C12" s="15" t="s">
        <v>33</v>
      </c>
      <c r="D12" s="65"/>
    </row>
    <row r="13" spans="1:4" ht="45.75" customHeight="1">
      <c r="A13" s="9" t="s">
        <v>111</v>
      </c>
      <c r="B13" s="28" t="s">
        <v>58</v>
      </c>
      <c r="C13" s="9" t="s">
        <v>44</v>
      </c>
      <c r="D13" s="54">
        <v>0</v>
      </c>
    </row>
    <row r="14" spans="1:4" ht="25.5">
      <c r="A14" s="9" t="s">
        <v>26</v>
      </c>
      <c r="B14" s="28" t="s">
        <v>112</v>
      </c>
      <c r="C14" s="9" t="s">
        <v>52</v>
      </c>
      <c r="D14" s="54"/>
    </row>
    <row r="15" spans="1:4" ht="63.75">
      <c r="A15" s="9" t="s">
        <v>113</v>
      </c>
      <c r="B15" s="28" t="s">
        <v>114</v>
      </c>
      <c r="C15" s="9" t="s">
        <v>52</v>
      </c>
      <c r="D15" s="54"/>
    </row>
    <row r="16" spans="1:4" s="38" customFormat="1" ht="18.75" customHeight="1">
      <c r="A16" s="15" t="s">
        <v>115</v>
      </c>
      <c r="B16" s="36" t="s">
        <v>116</v>
      </c>
      <c r="C16" s="15" t="s">
        <v>34</v>
      </c>
      <c r="D16" s="65"/>
    </row>
    <row r="17" spans="1:4" s="38" customFormat="1" ht="18.75" customHeight="1">
      <c r="A17" s="15" t="s">
        <v>117</v>
      </c>
      <c r="B17" s="36" t="s">
        <v>118</v>
      </c>
      <c r="C17" s="15" t="s">
        <v>119</v>
      </c>
      <c r="D17" s="65">
        <v>1545245.64</v>
      </c>
    </row>
    <row r="18" spans="1:4" ht="18.75" customHeight="1">
      <c r="A18" s="9" t="s">
        <v>122</v>
      </c>
      <c r="B18" s="10" t="s">
        <v>120</v>
      </c>
      <c r="C18" s="9" t="s">
        <v>45</v>
      </c>
      <c r="D18" s="54"/>
    </row>
    <row r="19" spans="1:4" ht="18.75" customHeight="1">
      <c r="A19" s="9" t="s">
        <v>123</v>
      </c>
      <c r="B19" s="10" t="s">
        <v>63</v>
      </c>
      <c r="C19" s="9" t="s">
        <v>37</v>
      </c>
      <c r="D19" s="54"/>
    </row>
    <row r="20" spans="1:4" s="38" customFormat="1" ht="18.75" customHeight="1">
      <c r="A20" s="15" t="s">
        <v>124</v>
      </c>
      <c r="B20" s="36" t="s">
        <v>131</v>
      </c>
      <c r="C20" s="15" t="s">
        <v>121</v>
      </c>
      <c r="D20" s="65"/>
    </row>
    <row r="21" spans="1:4" ht="18.75" customHeight="1">
      <c r="A21" s="126" t="s">
        <v>59</v>
      </c>
      <c r="B21" s="126"/>
      <c r="C21" s="9"/>
      <c r="D21" s="54">
        <f>SUM(D22:D30)</f>
        <v>1396716</v>
      </c>
    </row>
    <row r="22" spans="1:4" ht="18.75" customHeight="1">
      <c r="A22" s="9" t="s">
        <v>24</v>
      </c>
      <c r="B22" s="10" t="s">
        <v>46</v>
      </c>
      <c r="C22" s="9" t="s">
        <v>36</v>
      </c>
      <c r="D22" s="54">
        <v>1396716</v>
      </c>
    </row>
    <row r="23" spans="1:4" ht="40.5" customHeight="1">
      <c r="A23" s="9" t="s">
        <v>107</v>
      </c>
      <c r="B23" s="28" t="s">
        <v>132</v>
      </c>
      <c r="C23" s="9" t="s">
        <v>36</v>
      </c>
      <c r="D23" s="54"/>
    </row>
    <row r="24" spans="1:4" ht="18.75" customHeight="1">
      <c r="A24" s="9" t="s">
        <v>25</v>
      </c>
      <c r="B24" s="10" t="s">
        <v>35</v>
      </c>
      <c r="C24" s="9" t="s">
        <v>36</v>
      </c>
      <c r="D24" s="54"/>
    </row>
    <row r="25" spans="1:4" ht="18.75" customHeight="1">
      <c r="A25" s="9" t="s">
        <v>111</v>
      </c>
      <c r="B25" s="10" t="s">
        <v>35</v>
      </c>
      <c r="C25" s="9" t="s">
        <v>48</v>
      </c>
      <c r="D25" s="54"/>
    </row>
    <row r="26" spans="1:4" ht="26.25" customHeight="1">
      <c r="A26" s="9" t="s">
        <v>126</v>
      </c>
      <c r="B26" s="28" t="s">
        <v>128</v>
      </c>
      <c r="C26" s="9" t="s">
        <v>38</v>
      </c>
      <c r="D26" s="54"/>
    </row>
    <row r="27" spans="1:4" ht="54.75" customHeight="1">
      <c r="A27" s="9" t="s">
        <v>127</v>
      </c>
      <c r="B27" s="28" t="s">
        <v>133</v>
      </c>
      <c r="C27" s="9"/>
      <c r="D27" s="54"/>
    </row>
    <row r="28" spans="1:4" ht="18.75" customHeight="1">
      <c r="A28" s="9" t="s">
        <v>19</v>
      </c>
      <c r="B28" s="10" t="s">
        <v>47</v>
      </c>
      <c r="C28" s="9" t="s">
        <v>42</v>
      </c>
      <c r="D28" s="54"/>
    </row>
    <row r="29" spans="1:4" ht="18.75" customHeight="1">
      <c r="A29" s="9" t="s">
        <v>28</v>
      </c>
      <c r="B29" s="10" t="s">
        <v>125</v>
      </c>
      <c r="C29" s="9" t="s">
        <v>37</v>
      </c>
      <c r="D29" s="54"/>
    </row>
    <row r="30" spans="1:4" ht="50.25" customHeight="1">
      <c r="A30" s="9" t="s">
        <v>31</v>
      </c>
      <c r="B30" s="28" t="s">
        <v>134</v>
      </c>
      <c r="C30" s="9" t="s">
        <v>38</v>
      </c>
      <c r="D30" s="54"/>
    </row>
    <row r="31" spans="1:4" ht="7.5" customHeight="1">
      <c r="A31" s="2"/>
      <c r="B31" s="3"/>
      <c r="C31" s="3"/>
      <c r="D31" s="51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3
do uchwały Nr XVIII/.../2012
Rady Gminy Skarżysko Kościelne
z dnia 26 marca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2012-03-19T11:03:25Z</cp:lastPrinted>
  <dcterms:created xsi:type="dcterms:W3CDTF">1998-12-09T13:02:10Z</dcterms:created>
  <dcterms:modified xsi:type="dcterms:W3CDTF">2012-03-19T13:16:36Z</dcterms:modified>
  <cp:category/>
  <cp:version/>
  <cp:contentType/>
  <cp:contentStatus/>
</cp:coreProperties>
</file>